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75" windowWidth="23250" windowHeight="12270" firstSheet="3" activeTab="13"/>
  </bookViews>
  <sheets>
    <sheet name="results" sheetId="22" state="veryHidden" r:id="rId1"/>
    <sheet name="1.LĐTBXH" sheetId="29" r:id="rId2"/>
    <sheet name="2.THANH TRA" sheetId="26" r:id="rId3"/>
    <sheet name="3. KINH TE" sheetId="25" r:id="rId4"/>
    <sheet name="4.Y TE" sheetId="23" r:id="rId5"/>
    <sheet name="5. VP-HDND" sheetId="4" r:id="rId6"/>
    <sheet name="6. TU PHAP" sheetId="5" r:id="rId7"/>
    <sheet name="7. GDĐT" sheetId="6" r:id="rId8"/>
    <sheet name="8.QLDT" sheetId="7" r:id="rId9"/>
    <sheet name="9. TC-KH" sheetId="8" r:id="rId10"/>
    <sheet name="10. NOI VU" sheetId="24" r:id="rId11"/>
    <sheet name="11. VHTT" sheetId="10" r:id="rId12"/>
    <sheet name="12. TNMT" sheetId="30" r:id="rId13"/>
    <sheet name="13. TTVH" sheetId="9" r:id="rId14"/>
    <sheet name="1. Tự Lạn" sheetId="12" state="hidden" r:id="rId15"/>
    <sheet name="14. TTPTQD" sheetId="27" r:id="rId16"/>
    <sheet name="15. BQLDA" sheetId="28" r:id="rId17"/>
    <sheet name="16. DOI QLTTGTXD" sheetId="11" r:id="rId18"/>
    <sheet name="17. TTDVKT" sheetId="31" r:id="rId19"/>
  </sheets>
  <definedNames>
    <definedName name="_xlnm.Print_Titles" localSheetId="1">'1.LĐTBXH'!$5:$6</definedName>
    <definedName name="_xlnm.Print_Titles" localSheetId="10">'10. NOI VU'!$4:$5</definedName>
    <definedName name="_xlnm.Print_Titles" localSheetId="11">'11. VHTT'!$5:$6</definedName>
    <definedName name="_xlnm.Print_Titles" localSheetId="12">'12. TNMT'!$5:$6</definedName>
    <definedName name="_xlnm.Print_Titles" localSheetId="13">'13. TTVH'!$5:$6</definedName>
    <definedName name="_xlnm.Print_Titles" localSheetId="15">'14. TTPTQD'!$4:$5</definedName>
    <definedName name="_xlnm.Print_Titles" localSheetId="16">'15. BQLDA'!$5:$6</definedName>
    <definedName name="_xlnm.Print_Titles" localSheetId="17">'16. DOI QLTTGTXD'!$3:$4</definedName>
    <definedName name="_xlnm.Print_Titles" localSheetId="18">'17. TTDVKT'!$4:$5</definedName>
    <definedName name="_xlnm.Print_Titles" localSheetId="2">'2.THANH TRA'!$3:$4</definedName>
    <definedName name="_xlnm.Print_Titles" localSheetId="3">'3. KINH TE'!#REF!</definedName>
    <definedName name="_xlnm.Print_Titles" localSheetId="4">'4.Y TE'!$3:$4</definedName>
    <definedName name="_xlnm.Print_Titles" localSheetId="5">'5. VP-HDND'!$4:$5</definedName>
    <definedName name="_xlnm.Print_Titles" localSheetId="6">'6. TU PHAP'!$5:$6</definedName>
    <definedName name="_xlnm.Print_Titles" localSheetId="7">'7. GDĐT'!$4:$5</definedName>
    <definedName name="_xlnm.Print_Titles" localSheetId="8">'8.QLDT'!$5:$6</definedName>
    <definedName name="_xlnm.Print_Titles" localSheetId="9">'9. TC-KH'!$5:$6</definedName>
  </definedNames>
  <calcPr calcId="144525"/>
</workbook>
</file>

<file path=xl/calcChain.xml><?xml version="1.0" encoding="utf-8"?>
<calcChain xmlns="http://schemas.openxmlformats.org/spreadsheetml/2006/main">
  <c r="B32" i="28" l="1"/>
  <c r="L53" i="29"/>
  <c r="L53" i="26"/>
  <c r="L53" i="25"/>
  <c r="L53" i="23"/>
  <c r="L53" i="4"/>
  <c r="L53" i="5"/>
  <c r="L53" i="6"/>
  <c r="L53" i="7"/>
  <c r="L53" i="8"/>
  <c r="L53" i="24"/>
  <c r="B44" i="29" l="1"/>
  <c r="B47" i="30"/>
  <c r="B68" i="8"/>
  <c r="B37" i="30" l="1"/>
  <c r="B29" i="30"/>
  <c r="B28" i="28"/>
  <c r="B43" i="28"/>
  <c r="B27" i="27"/>
  <c r="B40" i="27"/>
  <c r="B44" i="27"/>
  <c r="B43" i="9"/>
  <c r="B47" i="9"/>
  <c r="B28" i="9"/>
  <c r="B45" i="11"/>
  <c r="B41" i="11"/>
  <c r="B26" i="11"/>
  <c r="B29" i="10"/>
  <c r="B39" i="10"/>
  <c r="B50" i="10"/>
  <c r="B57" i="24"/>
  <c r="B43" i="24"/>
  <c r="B28" i="24"/>
  <c r="B51" i="8"/>
  <c r="B29" i="8"/>
  <c r="B49" i="7"/>
  <c r="B29" i="7"/>
  <c r="B7" i="6"/>
  <c r="B45" i="6"/>
  <c r="B28" i="6"/>
  <c r="B29" i="5"/>
  <c r="B59" i="5"/>
  <c r="B45" i="5"/>
  <c r="B28" i="4"/>
  <c r="B62" i="4"/>
  <c r="B8" i="5"/>
  <c r="B7" i="4"/>
  <c r="B55" i="4"/>
  <c r="B51" i="23"/>
  <c r="B27" i="23"/>
  <c r="B45" i="23"/>
  <c r="B6" i="23"/>
  <c r="B61" i="25"/>
  <c r="B52" i="25"/>
  <c r="B27" i="25"/>
  <c r="B6" i="25"/>
  <c r="B36" i="26"/>
  <c r="B32" i="26"/>
  <c r="B27" i="26"/>
  <c r="B6" i="26"/>
  <c r="B54" i="29"/>
  <c r="B29" i="29"/>
  <c r="B8" i="29"/>
  <c r="B55" i="7"/>
  <c r="A47" i="7"/>
  <c r="A51" i="7"/>
  <c r="A52" i="7" s="1"/>
  <c r="B8" i="7"/>
  <c r="B8" i="8"/>
  <c r="B7" i="24"/>
  <c r="B8" i="10"/>
  <c r="B8" i="30"/>
  <c r="B60" i="31"/>
  <c r="B7" i="31"/>
  <c r="B8" i="28"/>
  <c r="B7" i="27"/>
  <c r="B8" i="9"/>
  <c r="B6" i="11"/>
  <c r="B51" i="31" l="1"/>
  <c r="B27" i="31"/>
  <c r="B61" i="6"/>
</calcChain>
</file>

<file path=xl/sharedStrings.xml><?xml version="1.0" encoding="utf-8"?>
<sst xmlns="http://schemas.openxmlformats.org/spreadsheetml/2006/main" count="3039" uniqueCount="608">
  <si>
    <t>BIỂU ĐĂNG KÝ 10 NHIỆM VỤ TRỌNG TÂM NĂM 2024</t>
  </si>
  <si>
    <t>Stt</t>
  </si>
  <si>
    <t>Đơn vị tính</t>
  </si>
  <si>
    <t>Khối lượng</t>
  </si>
  <si>
    <t>DỰ KIẾN THỜI GIAN HOÀN THÀNH NĂM 2024</t>
  </si>
  <si>
    <t>Đăng ký thực hiện 06 tháng đầu năm</t>
  </si>
  <si>
    <t>Đăng ký thực hiện năm 2024</t>
  </si>
  <si>
    <t>Thời gian</t>
  </si>
  <si>
    <t>(tháng 6/2024)</t>
  </si>
  <si>
    <t>I</t>
  </si>
  <si>
    <t>%</t>
  </si>
  <si>
    <t>&gt;45</t>
  </si>
  <si>
    <t>II</t>
  </si>
  <si>
    <t>Kế hoạch</t>
  </si>
  <si>
    <t>Mô hình</t>
  </si>
  <si>
    <t>Cơ sở</t>
  </si>
  <si>
    <t>Dự án</t>
  </si>
  <si>
    <t>A</t>
  </si>
  <si>
    <t>Chỉ tiêu 1: Tuyên truyền mừng Đảng, mừng Xuân năm 2024</t>
  </si>
  <si>
    <t>Băng zôn, pano, cờ các loại</t>
  </si>
  <si>
    <t>Chỉ tiêu 2: Tuyên truyền về thành lập thị xã Việt Yên</t>
  </si>
  <si>
    <t>Chỉ tiêu 1: Tổ chức sản xuất và phát sóng các chương trình phát thanh của Đài huyện</t>
  </si>
  <si>
    <t>Chương trình</t>
  </si>
  <si>
    <t>Chỉ tiêu 2: Tuyên truyền thực hiện các chỉ thị, nghị quyết của Đảng, công tác xây dựng Đảng, xây dựng hệ thống chính trị vững mạnh</t>
  </si>
  <si>
    <t>tin, bài</t>
  </si>
  <si>
    <t>Chỉ tiêu 3: Tuyên truyền về xây dựng nông thôn mới, đô thị văn minh</t>
  </si>
  <si>
    <t>Chỉ tiêu 4: Tuyên truyền đảm bảo an ninh, quốc phòng</t>
  </si>
  <si>
    <t>Chỉ tiêu 5: Tuyên truyền học tập và làm theo tấm gương đạo đức phong cách Hồ Chí Minh</t>
  </si>
  <si>
    <t>Chỉ tiêu 6: Tuyên truyền công tác cải cách hành chính, chuyển đổi số</t>
  </si>
  <si>
    <t>III</t>
  </si>
  <si>
    <t>Chỉ tiêu 1: Tổ chức Liên hoan dân ca Quan họ huyện năm 2024</t>
  </si>
  <si>
    <t>Liên hoan</t>
  </si>
  <si>
    <t>Chỉ tiêu 2: Tổ chức hoạt động chào mừng Ngày sách và Văn hóa đọc</t>
  </si>
  <si>
    <t>Hoạt động</t>
  </si>
  <si>
    <t>IV</t>
  </si>
  <si>
    <t>B</t>
  </si>
  <si>
    <t>Mức độ</t>
  </si>
  <si>
    <t>Tốt</t>
  </si>
  <si>
    <t>NHIỆM VỤ 1: THỰC HIỆN KẾ HOẠCH SẢN XUẤT NĂM 2024</t>
  </si>
  <si>
    <t>Chỉ tiêu 1: Tổng sản lượng cây lương thực có hạt</t>
  </si>
  <si>
    <t>Tấn</t>
  </si>
  <si>
    <t>Chỉ tiêu 2: Giá trị sản xuất bình quân trên 1ha đất nông nghiệp</t>
  </si>
  <si>
    <t>Triệu đồng</t>
  </si>
  <si>
    <t>NHIỆM VỤ 2:THAM MƯU UBND HUYỆN CHỈ ĐẠO THỰC HIỆN CÓ HIỆU QUẢ CÔNG TÁC CHĂN NUÔI</t>
  </si>
  <si>
    <t>Chỉ tiêu 1: Tổng đàn trâu</t>
  </si>
  <si>
    <t>Con</t>
  </si>
  <si>
    <t>Chỉ tiêu 2: Tổng đàn bò</t>
  </si>
  <si>
    <t>Chỉ tiêu 3: Tổng đàn lợn</t>
  </si>
  <si>
    <t>Nghìn con</t>
  </si>
  <si>
    <t>Chỉ tiêu 4: Tổng đàn gia cầm</t>
  </si>
  <si>
    <t>Chỉ tiêu 5: Sản lượng thịt hơi các loại</t>
  </si>
  <si>
    <t>Nghìn tấn</t>
  </si>
  <si>
    <t>Chỉ tiêu 1: Tỷ lệ diện tích rau an toàn sản xuất theo tiêu chuẩn VietGap</t>
  </si>
  <si>
    <t>Chỉ tiêu 2: Tỷ lệ diện tích sản xuất thâm canh cây ăn quả theo tiêu chuẩn VietGap</t>
  </si>
  <si>
    <t>Chỉ tiêu 3: Tỷ lệ diện tích sản xuất thâm canh thủy sản theo tiêu chuẩn VietGap</t>
  </si>
  <si>
    <t>Chỉ tiêu 4: Tỷ lệ tổng đàn chăn nuôi lợn theo tiêu chuẩn VietGaP</t>
  </si>
  <si>
    <t>Chỉ tiêu 5: Tỷ lệ tổng đàn chăn nuôi gia cầm theo tiêu chuẩn VietGap</t>
  </si>
  <si>
    <t>Chỉ tiêu 6: Tỷ lệ cơ sở sản xuất, chế biến, kinh doanh nông lâm sản, thủy sản được cấp giấy chứng nhận ATTP</t>
  </si>
  <si>
    <t>Chỉ tiêu 7: Tỷ lệ chợ được quy hoạch và kiểm soát ATTP (không bao gồm chợ tự phát)</t>
  </si>
  <si>
    <t>V</t>
  </si>
  <si>
    <t>Chỉ tiêu 1: Tham mưu thực hiện thôn NTM kiểu mẫu tăng thêm</t>
  </si>
  <si>
    <t>thôn</t>
  </si>
  <si>
    <t>Chỉ tiêu 2: Tham mưu thực hiện xã NTM kiểu mẫu tăng thêm</t>
  </si>
  <si>
    <t>xã</t>
  </si>
  <si>
    <t>Chỉ tiêu 3: Tham mưu thực hiện xã NTM nâng cao tăng thêm</t>
  </si>
  <si>
    <t>C</t>
  </si>
  <si>
    <t>NHIỆM VỤ 1: THAM MƯU UBND HUYỆN CHỈ ĐẠO THỰC HIỆN TỐT CÔNG TÁC PHÒNG CHỐNG THIÊN TAI VÀ TÌM KIẾM CỨU NẠN</t>
  </si>
  <si>
    <t>Chỉ tiêu 1: Thực hiện hoàn thành nhiệm vụ Phòng chống thiên tai và tìm kiếm cứu nạn năm 2024</t>
  </si>
  <si>
    <t>Chỉ tiêu 2: Tham mưu xây dựng, thực hiện các kế hoạch, các phương án PCTT năm 2024</t>
  </si>
  <si>
    <t>PA</t>
  </si>
  <si>
    <t>Chỉ tiêu 1: Chỉ đạo thực hiện tiếp tục duy trì các vùng sản xuất trọng điểm</t>
  </si>
  <si>
    <t>Chỉ tiêu 2: Sản phẩm OCOP từ 3 sao trở lên tăng thêm</t>
  </si>
  <si>
    <t>SP</t>
  </si>
  <si>
    <t>NHIỆM VỤ 3: LÂM NGHIỆP</t>
  </si>
  <si>
    <t>Chỉ tiêu 1: Thực hiện Chương trình trồng 1 tỷ cây xanh năm 2024</t>
  </si>
  <si>
    <t>Nghìn cây</t>
  </si>
  <si>
    <t>Cuộc</t>
  </si>
  <si>
    <t>cuộc</t>
  </si>
  <si>
    <t>31/11/2024</t>
  </si>
  <si>
    <t>Nhiệm vụ 1: Công tác GPMB dự án trên địa bàn</t>
  </si>
  <si>
    <t>Nhiệm vụ 2: Hoàn thành quyết toán dự án các công trình trên địa bàn</t>
  </si>
  <si>
    <t>Nhiệm vụ 3: Hoàn thành công tác tuyển quân</t>
  </si>
  <si>
    <t>Hộ</t>
  </si>
  <si>
    <t>Người</t>
  </si>
  <si>
    <t>Hoàn thành</t>
  </si>
  <si>
    <t>xã, thị trấn</t>
  </si>
  <si>
    <t>tốt</t>
  </si>
  <si>
    <t>D</t>
  </si>
  <si>
    <t>UỶ BAN NHÂN DÂN</t>
  </si>
  <si>
    <t>CỦA CHÁNH VP HĐND&amp;UBND</t>
  </si>
  <si>
    <t>TT</t>
  </si>
  <si>
    <t>Nhiệm vụ</t>
  </si>
  <si>
    <t>(tháng../2024)</t>
  </si>
  <si>
    <t>Chỉ tiêu 1: Cập nhật, hệ thống hoá thông tin; tổng hợp tình hình kinh tế - xã hội, an ninh, quốc phòng của huyện trong tuần để phục vụ tốt nhu cầu thông tin của Chủ tịch và các Phó Chủ tịch UBND huyện</t>
  </si>
  <si>
    <t>Chỉ tiêu 2: Củng cố chế độ thông tin báo cáo, khai thác, cập nhật nhiều kênh thông tin, trao đổi, phân tích, dự báo tình hình, tổng hợp báo cáo với Chủ tịch, các Phó Chủ tịch UBND huyện</t>
  </si>
  <si>
    <t>Chỉ tiêu 3: Văn bản hoá và ban hành tốt kết luận các hội nghị do Chủ tịch, các Phó Chủ tịch UBND huyện chủ trì, theo dõi, đôn đốc việc tổ chức thực hiện và báo cáo tiến độ thực hiện hàng tuần với Chủ tịch, các Phó Chủ tịch UBND huyện</t>
  </si>
  <si>
    <t>Chỉ tiêu 4: Phối hợp với Phòng Tài chính-Kế hoạch tham mưu báo cáo kinh tế-xã hội tháng, quý, 6 tháng, năm đảm bảo chất lượng, đúng thời gian, được các kỳ họp thông qua</t>
  </si>
  <si>
    <t>Chỉ tiêu 1: Chủ động tính trước công việc để tham mưu đề xuất với Chủ tịch, các Phó Chủ tịch UBND huyện tổ chức các hội nghị, các cuộc làm việc, kiểm tra, văn bản chỉ đạo, điều hành trên các lĩnh vực kinh tế - xã hội, an ninh, quốc phòng</t>
  </si>
  <si>
    <t>Chỉ tiêu 2: Tham mưu cho UBND huyện chương trình công tác năm, chương trình công tác tháng, hàng tuần đảm bảo bám sát các nhiệm vụ chính trị, đúng thời gian quy định</t>
  </si>
  <si>
    <t>Chỉ tiêu 3: Tham mưu tổ chức hội nghị, chuẩn bị văn bản phục vụ hội nghị, buổi làm việc của Chủ tịch, các Phó Chủ tịch UBND đều được gửi đến người chủ trì trước ngày họp</t>
  </si>
  <si>
    <t>Chỉ tiêu 4: Tham mưu trả lời tốt các kiến nghị của Uỷ ban MTTQ, các Ban của HĐND huyện và cử tri</t>
  </si>
  <si>
    <t>Chỉ tiêu 5: Đề xuất với Chủ tịch UBND huyện biện pháp xử lý đối với các cơ quan, đơn vị, địa phương chậm trễ, thiếu trách nhiệm trong việc thực hiện nhiệm vụ được giao</t>
  </si>
  <si>
    <t>Chỉ tiêu 1: Rút ngắn 1/2 thời gian tham mưu xử lý các văn bản gửi về UBND, Chủ tịch UBND huyện</t>
  </si>
  <si>
    <t>Chỉ tiêu 2: Khai thác và sử dụng hiệu quả phần mềm quản lý văn bản và hòm thư điện tử công vụ, tăng cường sử dụng chữ ký số trong trong gửi, nhận văn bản điện tử</t>
  </si>
  <si>
    <t>Chỉ tiêu 3: Phối hợp chặt chẽ với Ban biên tập Cổng thông tin điện tử của huyện duy trì, cập nhật thường xuyên tin bài trên Website của huyện</t>
  </si>
  <si>
    <t>Chỉ tiêu 4: Tiếp tục phục vụ tốt các Hội nghị giao ban trực tuyến, đảm bảo ổn định, thông suốt ở huyện và các xã, thị trấn</t>
  </si>
  <si>
    <t>Chỉ tiêu 1: Phân công nhiệm vụ cụ thể cho các chuyên viên đôn đốc thực hiện các kết luận, văn bản chỉ đạo của Chủ tịch, các Phó Chủ tịch</t>
  </si>
  <si>
    <t>Chỉ tiêu 2: Phân công cán bộ theo dõi kết quả công tác tiếp dân, giải quyết đơn thư khiếu nại, tố cáo của thủ trưởng các cơ quan, đơn vị, UBND xã, thị trấn</t>
  </si>
  <si>
    <t>Chỉ tiêu 3: Thái độ, tác phong làm việc được thực hiện nghiêm túc theo quy chế của cơ quan</t>
  </si>
  <si>
    <t>Chỉ tiêu 4: Thực hiện đánh giá, phân loại, tìm ra những bất cập để điều chỉnh phân công nhiệm vụ cho phù hợp</t>
  </si>
  <si>
    <t>Chỉ tiêu 1: Trong thực thi nhiệm vụ: Cán bộ, công chức, viên chức của cơ quan thể hiện tinh thần tốt nhất, nhanh nhất, thuận lợi nhất, hướng dẫn giải thích rõ ràng; không gây phiền hà, sách nhiễu đối với công dân.</t>
  </si>
  <si>
    <t>Chỉ tiêu 2: Chuẩn hóa kỹ năng công tác lễ tân và tổ chức các hội nghị, tiếp khách trong hoạt động của UBND huyện và Chủ tịch, các Phó Chủ tịch UBND huyện</t>
  </si>
  <si>
    <t>Chỉ tiêu 3: Giữ gìn trụ sở cơ quan sạch sẽ, ngắn nắp tạo cảnh quan môi trường làm việc của cơ quan xanh- sạch-đẹp</t>
  </si>
  <si>
    <t>Chỉ tiêu 4: Lái xe an toàn, niềm nở, hòa nhã, tận tụy</t>
  </si>
  <si>
    <t>Thứ hạng</t>
  </si>
  <si>
    <t>Nhiệm vụ/chỉ tiêu thực hiện 6 tháng đầu năm 2024</t>
  </si>
  <si>
    <t>Nhiệm vụ/chỉ tiêu thực hiện năm 2024</t>
  </si>
  <si>
    <t>Chỉ tiêu 1: Tham mưu Quyết định công bố danh mục văn bản QPPL hết hiệu lực toàn bộ, hết hiệu lực một phần năm 2022</t>
  </si>
  <si>
    <t>Văn bản</t>
  </si>
  <si>
    <t>Chỉ tiêu 2: Tham mưu tập huấn công tác văn bản</t>
  </si>
  <si>
    <t>Hội nghị</t>
  </si>
  <si>
    <t>Chỉ tiêu 3: Tham mưu xây dựng công tác kiểm tra văn bản năm 2024</t>
  </si>
  <si>
    <t>Chỉ tiêu 1: Theo dõi thi hành pháp luật lĩnh vực thay đổi, cải chính, bổ sung hộ tịch tại các xã, thị trấn</t>
  </si>
  <si>
    <t>Chỉ tiêu 2: Tập huấn nghiệp vụ công tác quản lý, xử lý vi phạm hành chính</t>
  </si>
  <si>
    <t>Chỉ tiêu 2: Theo dõi thi hành pháp luật lĩnh vực xử lý vi phạm hành chính thuộc thẩm quyền của Trưởng công an các xã, thị trấn</t>
  </si>
  <si>
    <t>Chỉ tiêu 3: Kiểm tra công tác quản lý xử lý vi phạm hành chính tại các xã, thị trấn</t>
  </si>
  <si>
    <t>Chỉ tiêu 1: Tham mưu Hội đồng đánh giá tiếp cận pháp luật thẩm định, đánh giá tiếp cận pháp luật các xã, thị trấn năm 2023</t>
  </si>
  <si>
    <t>Chỉ tiêu 2: Tập huấn nghiệp vụ công tác tuyên truyền phòng chống bạo lực gia đình cho tuyên truyền viên xã, thị trấn</t>
  </si>
  <si>
    <t>Chỉ tiêu 3: Thực hiện kiểm tra công tác PBGDPL tại xã, thị trấn</t>
  </si>
  <si>
    <t>Chỉ tiêu 2: Tổ chức kiểm tra công tác đăng ký hộ tịch</t>
  </si>
  <si>
    <t>Chỉ tiêu 1: Tổ chức hội nghị tập huấn về công tác chứng thực</t>
  </si>
  <si>
    <t>Chỉ tiêu 2: kiểm tra công tác thực hiện chứng thực</t>
  </si>
  <si>
    <t>Chỉ tiêu 1: Tổ chức hội nghị tập huấn về công tác nuôi con nuôi</t>
  </si>
  <si>
    <t>Chỉ tiêu 2: kiểm tra công tác nuôi con nuôi</t>
  </si>
  <si>
    <t>Trường</t>
  </si>
  <si>
    <t>Chỉ tiêu 2: Quy mô lớp</t>
  </si>
  <si>
    <t>Lớp</t>
  </si>
  <si>
    <t>Chỉ tiêu 3: Số học sinh có mặt đầu năm học</t>
  </si>
  <si>
    <t>HS</t>
  </si>
  <si>
    <t>Chỉ tiêu 1: Phổ cập mầm non cho trẻ 5 tuổi</t>
  </si>
  <si>
    <t>Xã</t>
  </si>
  <si>
    <t>Chỉ tiêu 2: Phổ cập giáo dục tiểu học đúng độ tuổi mức độ 3</t>
  </si>
  <si>
    <t>Chỉ tiêu 3: Phổ cập giáo dục trung học cơ sở mức độ 3</t>
  </si>
  <si>
    <t>Chỉ tiêu 1: Số trường đạt chuẩn quốc gia mức độ 1</t>
  </si>
  <si>
    <t>Chỉ tiêu 2: Tỷ lệ trường chuẩn quốc gia mức độ 1</t>
  </si>
  <si>
    <t>Chỉ tiêu 3: Số trường đạt chuẩn quốc gia mức độ 2</t>
  </si>
  <si>
    <t>35/66</t>
  </si>
  <si>
    <t>Chỉ tiêu 4: Tỷ lệ trường chuẩn quốc gia mức độ 2</t>
  </si>
  <si>
    <t>Chỉ tiêu 1: Tỉ lệ CBQL, GV hoàn thành chương trình bồi dưỡng thường xuyên của Bộ GD&amp;ĐT</t>
  </si>
  <si>
    <t>Chỉ tiêu 2: Đảm bảo an toàn vệ sinh thực phẩm các trường MN, TH, THCS (các lớp ăn bán trú)</t>
  </si>
  <si>
    <t>Chỉ tiêu 3: Tỷ lệ học sinh tốt nghiệp THCS</t>
  </si>
  <si>
    <t>98.8</t>
  </si>
  <si>
    <t>Chỉ tiêu 4: Tỷ lệ học sinh tốt nghiệp THCS vào THPT</t>
  </si>
  <si>
    <t>Chỉ tiêu 5: Chất lượng giáo dục MN</t>
  </si>
  <si>
    <t>Chỉ tiêu 6: Chất lượng giáo dục TH</t>
  </si>
  <si>
    <t>Chỉ tiêu 7: Chất lượng giáo dục THCS</t>
  </si>
  <si>
    <t>Chỉ tiêu 1: Xây dựng kế hoạch thực hiện Đề án Trường THCS Thân Nhân Trung là trường trọng điểm chất lượng cao của huyện</t>
  </si>
  <si>
    <t>Chỉ tiêu 2: Triển khai sử dụng sổ điểm điện tử, học bạ điện tử; xây dựng kho bài giảng điện tử và hệ thống phòng họp trực tuyến</t>
  </si>
  <si>
    <t>UBND HUYỆN VIỆT YÊN</t>
  </si>
  <si>
    <t>PHÒNG QUẢN LÝ ĐÔ THỊ</t>
  </si>
  <si>
    <t>STT</t>
  </si>
  <si>
    <t>NỘI DUNG NHIỆM VỤ TRỌNG TÂM</t>
  </si>
  <si>
    <t>Chỉ tiêu 1: Cây xanh toàn đô thị</t>
  </si>
  <si>
    <t>m2/ người</t>
  </si>
  <si>
    <t>Chỉ tiêu 2: Cây xanh khu vực nội thị</t>
  </si>
  <si>
    <t>Chỉ tiêu 3: Mật độ đường cống thoát nước chính</t>
  </si>
  <si>
    <t>km/km2</t>
  </si>
  <si>
    <t>Chỉ tiêu 4: Tỷ lệ đường phố được chiếu sáng</t>
  </si>
  <si>
    <t>Chỉ tiêu 5: Tỷ lệ ngõ hẻm được chiếu sáng</t>
  </si>
  <si>
    <t>Chỉ tiêu 6: Công trình công cộng cấp đô thị</t>
  </si>
  <si>
    <t>Chỉ tiêu 1: Hoàn thành lập Chương trình phát triển đô thị Việt Yên đến năm 2045</t>
  </si>
  <si>
    <t>Chỉ tiêu 2: Hoàn thành lập Quy hoạch phân khu đối với các khu vực nội thị dự kiến thành phường</t>
  </si>
  <si>
    <t>Đồ án</t>
  </si>
  <si>
    <t>Chỉ tiêu 3: Hoàn thành lập Quy hoạch chung xã đối với các khu vực ngoại thị</t>
  </si>
  <si>
    <t>Công trình</t>
  </si>
  <si>
    <t>BIỂU ĐĂNG KÝ THỰC HIỆN NHIỆM VỤ TRỌNG TÂM NGƯỜI ĐỨNG ĐẦU NĂM 2024</t>
  </si>
  <si>
    <t>Tỷ đồng</t>
  </si>
  <si>
    <t>Chỉ tiêu 1: Xây dựng kế hoạch tuần tra, kiểm tra, quản lý trật tự giao thông trên tuyến đường Quốc lộ, đường tỉnh…</t>
  </si>
  <si>
    <t>Chỉ tiêu 2: Thường xuyên tuần tra, kiểm tra, tuyên truyền, nhắc nhở, tham mưu, đề xuất xử lý các trường hợp vi phạm kết cấu hạ tầng giao thông đường bộ, hành lang ATGT đường bộ</t>
  </si>
  <si>
    <t>Chỉ tiêu 1: Xây dựng kế hoạch kiểm tra việc tuân thủ các quy định của pháp luật về trật tự xây dựng trên địa bàn huyện</t>
  </si>
  <si>
    <t>Chỉ tiêu 2: Kiểm tra việc chấp hành các quy định của pháp luật về trật tự xây dựng đối với các công trình nhà ở riêng lẻ trên các khu đất theo quy định phải xin cấp giấy phép xây dựng, kịp thời phát hiện và tham mưu xử lý nghiêm các trường hợp vi phạm theo quy định.</t>
  </si>
  <si>
    <t>Chỉ tiêu 3: Kiểm tra việc chấp hành các quy định của pháp luật về trật tự xây dựng đối với các công trình thuộc các dự án đầu tư của các doanh nghiệp theo thẩm quyền trên địa bàn huyện, kịp thời phát hiện và tham mưu xử lý nghiêm các trường hợp vi phạm theo quy định.</t>
  </si>
  <si>
    <t>Chỉ tiêu 1: Xây dựng kế hoạch phối hợp kiểm tra các tổ chức, cá nhân tập kết, xả thải gây ô nhiễm môi trường, khai thác khoáng sản trên địa bàn.</t>
  </si>
  <si>
    <t>Chỉ tiêu 2: Kiểm tra, phối hợp kiểm tra các điểm tập kết rác thải, xả thải gây ô nhiễm môi trường, tham mưu xử lý các trường hợp vi phạm trên địa bàn huyện.</t>
  </si>
  <si>
    <t>Chỉ tiêu 3: Kiểm tra, phối hợp kiểm tra việc khai thác khoáng sản trái phép, báo cáo và phối hợp với các đơn vị tham mưu xử lý các trường hợp vi phạm trên địa bàn huyện.</t>
  </si>
  <si>
    <t>Chỉ tiêu 1: Xây dựng kế hoạch kiểm tra việc tuân thủ các quy định của Pháp luật về trật tự giao thông các bến đò ngang trên địa bàn.</t>
  </si>
  <si>
    <t>Chỉ tiêu 2: Kiểm tra, phát hiện tham mưu xử lý các bến đò ngang sông vi phạm các quy định của pháp luật (chưa đủ điều kiện hoạt động, khai thác...)</t>
  </si>
  <si>
    <t>XÃ TỰ LẠN</t>
  </si>
  <si>
    <t>CỦA CHỦ TỊCH ỦY BAN NHÂN DÂN XÃ TỰ LẠN</t>
  </si>
  <si>
    <t>(Kèm theo Báo cáo số    /BC-UBND ngày    /11/2023 của Chủ tịch UBND xã Tự Lạn)</t>
  </si>
  <si>
    <t>NHIỆM VỤ TRỌNG TÂM (1 chỉ tiêu)</t>
  </si>
  <si>
    <t>Nhiệm vụ 1: Chỉ đạo sản xuất nông nghiệp đảm bảo kế hoạch huyện giao</t>
  </si>
  <si>
    <t>Nhiệm vụ 2: Tổng thu ngân sách nhà nước trên địa bàn ( không kể thu ĐG QSD đất)</t>
  </si>
  <si>
    <t>Tr đồng</t>
  </si>
  <si>
    <t>31/6/2024</t>
  </si>
  <si>
    <t>Nhiệm vụ 3: Tỷ lệ thôn, TDP văn hóa</t>
  </si>
  <si>
    <t>Nhiệm vụ 4: Tỷ lệ gia đình văn hóa</t>
  </si>
  <si>
    <t>Nhiệm vụ 5 : Số hộ cần giảm nghèo</t>
  </si>
  <si>
    <t>Nhiệm vụ 6 : Xuất khẩu lao động</t>
  </si>
  <si>
    <t>31/6/224</t>
  </si>
  <si>
    <t>Nhiệm vụ 7: Số người tham gia BHXH tự nguyện tăng mới</t>
  </si>
  <si>
    <t>Nhiệm vụ 8: Hoàn thành xử lý các trường hợp vi phạm đất đai phải khắc phục theo quy định và chỉ đạo của UBND tỉnh và huyện</t>
  </si>
  <si>
    <t>Nhiệm vụ 9: Không để xảy ra việc lấn chiếm, tự ý chuyển mục đích sử dụng đất, tự ý chuyển đổi cơ cấu cây trồng trên đất</t>
  </si>
  <si>
    <t>Nhiệm vụ 10: Hoàn thành rà soát, thống kê và quản lý chặt chẽ đất công</t>
  </si>
  <si>
    <t>Nhiệm vụ 11:Thu gom, Xử lý rác thải sinh hoạt trên địa bàn xã không để tồn lưu quá 02 ngày</t>
  </si>
  <si>
    <t>Nhiệm vụ 12: Tỷ lệ dân số sử dụng nước sạch</t>
  </si>
  <si>
    <t>NHIỆM VỤ RIÊNG: 4 chỉ tiêu</t>
  </si>
  <si>
    <t>Nhiệm vụ 4: Xây dựng lực lượng công an chính quy vững mạnh; giữ vững tình hình an ninh trật tự trên địa bàn; không để bị động, bất ngờ; không để hình thành điểm nóng; không để sảy ra trọng án, tai nạn giao thông nghiêm trọng trên địa bàn xã</t>
  </si>
  <si>
    <t>tôt</t>
  </si>
  <si>
    <t>Nhiệm vụ 5: Hoàn thành tốt nhiệm vụ giải quyết đơn thư, phấn đấu không để khiếu kiện vượt cấp đong người trái pháp luật</t>
  </si>
  <si>
    <t>Tổng số chỉ tiêu đăng ký (A+B+C): 17 chỉ tiêu</t>
  </si>
  <si>
    <t>1</t>
  </si>
  <si>
    <t>xã, tt</t>
  </si>
  <si>
    <t>30/11/2024</t>
  </si>
  <si>
    <t>2</t>
  </si>
  <si>
    <t xml:space="preserve">Chỉ tiêu 2:  Duy trì tỷ lệ giường bệnh /vạn dân </t>
  </si>
  <si>
    <t>Giường/vạn dân</t>
  </si>
  <si>
    <t>3</t>
  </si>
  <si>
    <t xml:space="preserve">Chỉ tiêu 3:  Duy trì  thực hiện  xã, thị trấn đạt bộ tiêu chí quốc gia về y tế  </t>
  </si>
  <si>
    <t>4</t>
  </si>
  <si>
    <t xml:space="preserve">Chỉ tiêu 4: Tỷ lệ bảo hiểm y tế toàn dân </t>
  </si>
  <si>
    <t>5</t>
  </si>
  <si>
    <t>Chỉ tiêu 1: Tham mưu Chủ tịch UBND huyện bố trí, sắp xếp đội ngũ công chức, viên chức đảm bảo đúng cơ cấu, số lượng theo quy định</t>
  </si>
  <si>
    <t>Chỉ tiêu 2: Tham mưu Chủ tịch UBND huyện thực hiện tốt chế độ chính sách đối với công chức, viên chức và người lao động.</t>
  </si>
  <si>
    <t>Chỉ tiêu 3: Tham mưu Chủ tịch UBND huyện ban hành Hướng dẫn rà soát, bổ sung quy hoạch Hiệu trưởng, Phó Hiệu trưởng năm 2024 và những năm tiếp theo</t>
  </si>
  <si>
    <t>Hướng dẫn</t>
  </si>
  <si>
    <t>01</t>
  </si>
  <si>
    <t>Chỉ tiêu 4: Thực hiện chuyển đổi vị trí công tác đối với cán bộ, công chức, viên chức</t>
  </si>
  <si>
    <t>Chỉ tiêu 1: Tham mưu chỉ đạo tổ chức thực hiện và phát động các phong trào thi đua năm 2024 do cấp trên phát động</t>
  </si>
  <si>
    <t>Chỉ tiêu 2: Tham mưu hướng dẫn và tổ chức xét khen thưởng tổng kết phong trào thi đua ngành giáo dục năm học 2022 - 2024; phong trào thi đua yêu nước năm 2024</t>
  </si>
  <si>
    <t>Chỉ tiêu 3: Tham mưu khen thưởng đột xuất, chuyên đề theo đúng quy định</t>
  </si>
  <si>
    <t>Chỉ tiêu 4: Tổ chức tập huấn công tác thi đua khen thưởng trên địa bàn huyện</t>
  </si>
  <si>
    <t xml:space="preserve">Chỉ tiêu 1: Thực hiện tốt chế độ chính sách đối với cán bộ, công chức cấp xã, người hoạt động không chuyên trách cấp xã </t>
  </si>
  <si>
    <t>Chỉ tiêu 2: Phối hợp tổ chức thành công lễ công bố thị xã Việt Yên</t>
  </si>
  <si>
    <t>Chỉ tiêu 3:  Phối hợp tổ chức chấm điểm chính quyền thân thiện</t>
  </si>
  <si>
    <t>BIỂU ĐĂNG KÝ  NHIỆM VỤ TRỌNG TÂM, NHIỆM VỤ RIÊNG NĂM 2024</t>
  </si>
  <si>
    <t>NHIỆM VỤ 1: Giải phóng mặt bằng dự án: Khu đô thị mới Bích Động (30ha)</t>
  </si>
  <si>
    <t>Chỉ tiêu 1: Thực hiện tốt công tác thu hồi, bồi thường GPMB dự án</t>
  </si>
  <si>
    <t>Chỉ tiêu 2: Lập hồ sơ chuyển mục đích sử dụng đất và giao đất cho chủ Đầu tư thực hiện dự án gửi phòng TNMT</t>
  </si>
  <si>
    <t>NHIỆM VỤ 2: Dự án Nhà ở xã hội tại thôn Nam Ngạn xã Quang Châu (3,3 ha)</t>
  </si>
  <si>
    <t>NHIỆM VỤ 3: Khu dân cư Yên Ninh, Ninh Khánh</t>
  </si>
  <si>
    <t>Chỉ tiêu 1: Thực hiện tốt công tác đấu giá theo kế hoạch đảm bảo các quy định của pháp luật</t>
  </si>
  <si>
    <t>Chỉ tiêu 2: Tham mưu đầy đủ, kịp thời tờ trình đề nghị công nhận kết quả trúng đấu giá gửi phòng TNMT theo quy định</t>
  </si>
  <si>
    <t xml:space="preserve">Thời gian hoàn thành </t>
  </si>
  <si>
    <t>Chỉ tiêu 1: Tổng số lao động được giải quyết việc làm mới</t>
  </si>
  <si>
    <t>Chỉ tiêu 2:  Xuất khẩu lao động</t>
  </si>
  <si>
    <t>Chỉ tiêu 3: Tỷ lệ lao động qua đào tạo trong tổng số lao động đang làm việc trong nền kinh tế</t>
  </si>
  <si>
    <t>Chỉ tiêu 4: Tỷ lệ lao động qua đào tạo nghề có chứng chỉ</t>
  </si>
  <si>
    <t>Chỉ tiêu 5: Duy tì tỷ lệ thất nghiệp khu vực thành thị</t>
  </si>
  <si>
    <t>Chỉ tiêu 6: Duy trì tỷ lệ lao động phi nông nghiệp toàn đô thị</t>
  </si>
  <si>
    <t>Chỉ tiêu 1: Số hộ nghèo giảm</t>
  </si>
  <si>
    <t>Chỉ tiêu 2: Tỷ lệ hộ nghèo theo chuẩn đa chiều</t>
  </si>
  <si>
    <t>Chỉ tiêu 3: Số người tham gia bảo hiểm thất nghiệp</t>
  </si>
  <si>
    <t>Chỉ tiêu 4: Số người tham gia bảo hiểm xã hội bắt buộc</t>
  </si>
  <si>
    <t>Chỉ tiêu 1: Thống kê rà soát các đối tượng đi điều dưỡng năm 2024</t>
  </si>
  <si>
    <t xml:space="preserve">Đơn vị </t>
  </si>
  <si>
    <t>Chỉ tiêu 2: Tiếp nhận hồ sơ và giải quyết 100% chế độ cho Người có công và các đối tượng khác đủ điều kiện</t>
  </si>
  <si>
    <t>100</t>
  </si>
  <si>
    <t>Chỉ tiêu 1: Quản lý và chi trả trợ cấp kịp thời, đầy đủ 100% cho đối tượng Bảo trợ xã hội trên địa bàn huyện</t>
  </si>
  <si>
    <t>Chỉ tiêu 2: Phấn đấu vượt mục tiêu giảm tỷ lệ hộ nghèo; toàn huyện không còn hộ người có công với cách mạng tái nghèo và phát sinh hộ nghèo mới</t>
  </si>
  <si>
    <t>Chỉ tiêu 1: Xây dựng và thực hiện Kế hoạch điều tra biến động cung, cầu lao động trên địa bàn (theo chỉ đạo của tỉnh)</t>
  </si>
  <si>
    <t xml:space="preserve">Chỉ tiêu 3: Tuyên truyền Lễ hội chùa Bổ Đà và các điểm du lịch </t>
  </si>
  <si>
    <t>6</t>
  </si>
  <si>
    <t>NHIỆM VỤ 1: Chỉ đạo phòng trừ tốt các đối tượng sâu bệnh hại chính trên cây lúa năm 2024</t>
  </si>
  <si>
    <t>Chỉ tiêu 1: Làm tốt công tác phòng trừ bệnh Đạo Ôn hại lúa vụ xuân 2024 (tỉ lệ thiệt hại dưới 10%)</t>
  </si>
  <si>
    <t>30/6/2024</t>
  </si>
  <si>
    <t>Chỉ tiêu 3:  Làm tốt công tác phòng trừ sâu cuốn lá nhỏ (tỉ lệ thiệt hại dưới 5%)</t>
  </si>
  <si>
    <t>Chỉ tiêu 4:  Làm tốt công tác phòng trừ sâu đục thân trên lúa vụ mùa (tỉ lệ thiệt hại dưới 5%)</t>
  </si>
  <si>
    <t>Chỉ tiêu 2: Làm tốt công tác phòng trừ bệnh Khô Vằn hại lúa (tỉ lệ thiệt hại dưới 5%)</t>
  </si>
  <si>
    <t>Chỉ tiêu 5: Làm tốt công tác phòng trừ tập đoàn Rầy hại lúa vụ mùa (tỉ lệ thiệt hại dưới 5%)</t>
  </si>
  <si>
    <t>NHIỆM VỤ 2: Thực hiện tốt công công tác tiêm phòng vắc xin cho đàn gia súc, gia cầm trên địa bàn huyện năm 2024</t>
  </si>
  <si>
    <t>Chỉ tiêu 1: Làm tốt công tác tiêm phòng vắc xin viêm gan trên Vịt</t>
  </si>
  <si>
    <t>Liều</t>
  </si>
  <si>
    <t>Chỉ tiêu 4: Làm tốt công tác tiêm phòng vắc xin Phó Thương Hàn trên lợn</t>
  </si>
  <si>
    <t>Chỉ tiêu 3: Làm tốt công tác tiêm phòng vắc xin Tụ Huyết Trùng trên lợn</t>
  </si>
  <si>
    <t>Chỉ tiêu 2: Làm tốt công tác tiêm phòng vắc xin NewCastle trên gà</t>
  </si>
  <si>
    <t>Chỉ tiêu 5: Làm tốt công tác tiêm phòng vắc xin Dịch Tả lợn</t>
  </si>
  <si>
    <t>NHIỆM VỤ 3: Làm tốt công tác vệ sinh tiêu độc khử trùng trên địa bàn huyện</t>
  </si>
  <si>
    <t>Chỉ tiêu 1: Thực hiện tốt công tác vệ sinh tiêu độc khử trùng định kỳ</t>
  </si>
  <si>
    <t>Lít</t>
  </si>
  <si>
    <t>Chỉ tiêu 2: Thực hiện tốt công tác vệ sinh tiêu độc khử trùng tại các chợ trên địa bàn huyện</t>
  </si>
  <si>
    <t>Chỉ tiêu 3: Thực hiện tốt công tác vệ sinh tiêu độc khử trùng trong các đợt tiêm phòng</t>
  </si>
  <si>
    <t>NHIỆM VỤ 4: Phối hợp với các công ty, Trung tâm Khuyến nông tỉnh thực hiện tốt các mô hình trình diễn năm 2024</t>
  </si>
  <si>
    <t>Chỉ tiêu 1: Mô hình khảo nghiệm một số giống lúa mới vụ Xuân</t>
  </si>
  <si>
    <t>m2</t>
  </si>
  <si>
    <t>Chỉ tiêu 2: Mô hình khảo nghiệm một số giống lúa mới vụ Mùa</t>
  </si>
  <si>
    <t>NHIỆM VỤ 5: Tập huấn chuyển giao KHKT, hội thảo 1 số MH</t>
  </si>
  <si>
    <t>Chỉ tiêu 1: Cử cán bộ Trung tâm, CBKN, CBTY xã và 1 số người dân tiêu biểu tham dự tập huấn chuyển giao KHKT mới do các đơn vị tổ chức</t>
  </si>
  <si>
    <t>Lượt người</t>
  </si>
  <si>
    <t>Chỉ tiêu 2: Tập huấn cho nông dân do Trung tâm và các bộ KN các xã tham mưu</t>
  </si>
  <si>
    <t>Hội thảo 1 số mô hình điển hình</t>
  </si>
  <si>
    <t>NHIỆM VỤ 1: Chỉ đạo công tác diệt chuột tập trung và diệt Ốc Bươu Vàng năm 2024</t>
  </si>
  <si>
    <t>Chỉ tiêu 1: Chỉ đạo diệt chuột tập trung</t>
  </si>
  <si>
    <t>ha</t>
  </si>
  <si>
    <t>Chỉ tiêu 2: Chỉ đạo phòng trừ bệnh Bạc lá, Đốm sọc vi khuẩn vụ mùa 2024 (tỉ lệ thiệt hại dưới 5%)</t>
  </si>
  <si>
    <t>NHIỆM VỤ 2: Chỉ đạo các MH trình diễn</t>
  </si>
  <si>
    <t>Chỉ tiêu 1: Mô hình khảo nghiệm giống lúa mới</t>
  </si>
  <si>
    <t>NHIỆM VỤ 3: Thực hiện tốt công tác tiêm phòng theo KH của UBND huyện 2024</t>
  </si>
  <si>
    <t>Chỉ tiêu 1: Thực hiện tiêm phòng vắc xin Dại Chó, Mèo</t>
  </si>
  <si>
    <t>liều</t>
  </si>
  <si>
    <t>Chỉ tiêu 3: Tiêm phòng Viêm da nổi cục trên Trâu bò</t>
  </si>
  <si>
    <t>NHIỆM VỤ 2: THỰC HIỆN DUY TRÌ CÁC VÙNG TRỌNG ĐIỂM, SP OCOP</t>
  </si>
  <si>
    <t>Khối
lượng</t>
  </si>
  <si>
    <t>Chỉ tiêu 3: Hoàn thành xóa 100% nhà tạm, nhà dột nát cho hộ nghèo, hộ cận nghèo và hỗ trợ 100% gia đình có công gặp khó khăn về nhà ở, nhà xuống cấp cần sửa chữa xây mới trên địa bàn</t>
  </si>
  <si>
    <t>Nhiệm vụ 3: Xây dựng Đề án cải tạo, nâng cấp cơ sở vật chất phòng tiếp dân các xã, thị trấn giai
đoạn 2024-2025.</t>
  </si>
  <si>
    <t>Nhiệm vụ 2: Phối hợp với MTTQ công khai 02 kết luận, quyết định giải quyết khiếu nại tố cáo giải quyết hết thẩm quyền</t>
  </si>
  <si>
    <t>Nhiệm vụ 1: Hoàn thành các chỉ tiêu về kinh tế-Xã hội theo Quyết định số 2195/QĐ-UBND ngày 25/12/2023</t>
  </si>
  <si>
    <t>-</t>
  </si>
  <si>
    <t>‰</t>
  </si>
  <si>
    <t>Giường/ Vạn dân</t>
  </si>
  <si>
    <t>-0,03</t>
  </si>
  <si>
    <t xml:space="preserve">Nhiệm vụ 3: Duy trì tỷ lệ giường bệnh /vạn dân; Duy trì  thực hiện  xã, thị trấn đạt bộ tiêu chí quốc gia về y tế; Tỷ lệ bảo hiểm y tế toàn dân </t>
  </si>
  <si>
    <t xml:space="preserve">Nhiệm vụ 5: Tỷ lệ cơ sở sản xuất chế biến, kinh doanh thực phẩm , dịch vụ ăn uống được cấp  giấy chứng nhận ATTP theo quy định </t>
  </si>
  <si>
    <t>Nhiệm vụ 1: Tham mưu UBND huyện có biện pháp chỉ đạo thực hiện hiệu quả công tác phòng chống dịch ở người  ( Xây dựng KH PCD ở người năm 2024)</t>
  </si>
  <si>
    <t xml:space="preserve">Nhiệm vụ 2: Xây dựng kế hoạch triển khai nhân rộng mô hình điểm về ATTP đối với Nhà hàng ăn uống, Bếp ăn tập thể bảo đảm ATTP. </t>
  </si>
  <si>
    <t xml:space="preserve">Chỉ tiêu 1: Kiểm tra cơ sở sản xuất, kinh doanh thực phẩm, dịch vụ ăn uống, đánh giá phân loại  </t>
  </si>
  <si>
    <t>Nhiệm vụ 3: Hoàn thành các cuộc kiểm tra cơ sở hành nghề Y dược tư nhân; cơ sở kinh doanh, thực phẩm ăn uống</t>
  </si>
  <si>
    <t xml:space="preserve">Chỉ tiêu 2: Kiểm tra đánh giá phân loại cơ sở Hành nghề y, dược tư nhân trên địa bàn huyện theo phân cấp quản lý </t>
  </si>
  <si>
    <t>CỦA TRƯỞNG PHÒNG TƯ PHÁP</t>
  </si>
  <si>
    <t>Nhiệm vụ 4: Công tác nuôi con nuôi; tợ giúp pháp lý</t>
  </si>
  <si>
    <t>Chỉ tiêu 3: Thực hiện phối hợp Trợ giúp pháp lý</t>
  </si>
  <si>
    <t>Chỉ tiêu 1: Tổ chức hội nghị tập huấn về công tác hộ tịch</t>
  </si>
  <si>
    <t>Chỉ tiêu 1: Tham mưu các báo cáo: Báo cáo kết quả hệ thống hóa văn bản do HĐND, UBND huyện ban hành kỳ 2019-2023; Báo cáo kết quả thực hiện quy trình xây dựng văn bản QPPL; Báo cáo xây dựng, rà soát, hệ thống hóa văn bản QPPL</t>
  </si>
  <si>
    <t>Chỉ tiêu 2: Thẩm định văn bản quy phạm pháp luật khi có yêu cầu.</t>
  </si>
  <si>
    <t xml:space="preserve">Chỉ tiêu 1: Quy mô trường </t>
  </si>
  <si>
    <t>Chỉ tiêu 4: Tỷ lệ huy động trẻ nhà trẻ</t>
  </si>
  <si>
    <t>62/66</t>
  </si>
  <si>
    <t>42,6</t>
  </si>
  <si>
    <t>93,9</t>
  </si>
  <si>
    <t>BIỂU ĐĂNG KÝ THỰC HIỆN NHIỆM VỤ TRỌNG TÂM NGƯỜI ĐỨNG ĐẦU NĂM 2024
CỦA TRƯỞNG PHÒNG QUẢN KÝ ĐÔ THỊ</t>
  </si>
  <si>
    <t>Chỉ tiêu 8: Tỷ lệ che phủ rừng</t>
  </si>
  <si>
    <t>NHIỆM VỤ 4: THAM MƯU UBND HUYỆN CHỈ ĐẠO THỰC HIỆN TỐT CHƯƠNG TRÌNH MTQG XÂY DỰNG NTM</t>
  </si>
  <si>
    <t>NHIỆM VỤ 3: CÔNG TÁC VỆ SINH AN TOÀN THỰC PHẨM ,MÔI TRƯỜNG</t>
  </si>
  <si>
    <t>Chỉ tiêu 9: Tỷ lệ dân số nông thôn sử dụng nước hợp vệ sinh</t>
  </si>
  <si>
    <t>Chỉ tiêu 8: Tỷ lệ đô thị hóa</t>
  </si>
  <si>
    <t xml:space="preserve">Chỉ tiêu 7: Phủ kín quy hoạch chi tiết xây dựng trên diện tích cần lập quy hoạch đối với 9 xã, thị trấn dự kiến trở thành phường </t>
  </si>
  <si>
    <t>10,2</t>
  </si>
  <si>
    <t>21,2</t>
  </si>
  <si>
    <t>8,2</t>
  </si>
  <si>
    <t>Chỉ tiêu 4: Mỗi xã thị trấn trồng mới (hoa/cây xanh) thêm tối thiểu một
tuyến đường/ khuôn viên công cộng</t>
  </si>
  <si>
    <t>21,7</t>
  </si>
  <si>
    <t>21,8</t>
  </si>
  <si>
    <t>2,4</t>
  </si>
  <si>
    <t>28/02/2024</t>
  </si>
  <si>
    <t>30/5/2024</t>
  </si>
  <si>
    <t>30/3/2024</t>
  </si>
  <si>
    <t>30/4/2024</t>
  </si>
  <si>
    <t>Thị trấn</t>
  </si>
  <si>
    <t>Chỉ tiêu 1: Khu dân cư văn hóa sáng, xanh, sạch, đẹp, an toàn.</t>
  </si>
  <si>
    <t>Thôn/TDP</t>
  </si>
  <si>
    <t xml:space="preserve">Chỉ tiêu 2: Đề nghị cấp có thẩm quyền thỏa thuận tu bổ, tôn tạo di tích </t>
  </si>
  <si>
    <t>Di tích</t>
  </si>
  <si>
    <t>Chỉ tiêu 1: Thị trấn đạt chuẩn đô thị văn minh</t>
  </si>
  <si>
    <t>93,5</t>
  </si>
  <si>
    <t>95,5</t>
  </si>
  <si>
    <t>Chỉ tiêu 4: Tỷ lệ đám tang sử dụng hình thức hỏa táng</t>
  </si>
  <si>
    <t>50,5</t>
  </si>
  <si>
    <t>&gt;=</t>
  </si>
  <si>
    <t>Chỉ tiêu 2: Tỷ lệ Gia đình văn hóa</t>
  </si>
  <si>
    <t>Chỉ tiêu 3: Tỷ lệ Thôn, tổ dân phố văn hóa</t>
  </si>
  <si>
    <t>Chỉ tiêu 1: Hoàn thành đầu tư dự án trung tâm chính trị huyện</t>
  </si>
  <si>
    <t>Chỉ tiêu 2: Hoàn thành chuẩn bị đầu tư, phê duyệt dự án Hệ thống xử lý nước thải đô thị.</t>
  </si>
  <si>
    <t xml:space="preserve">Chỉ tiêu 5: Đường nối đường vành đai IV với cầu Hà Bắc 1 trong năm 2024. </t>
  </si>
  <si>
    <t>GCNQSD</t>
  </si>
  <si>
    <t xml:space="preserve">Chỉ tiêu 1: Tỷ lệ thu gom chất thải rắn đô thị </t>
  </si>
  <si>
    <t xml:space="preserve">Chỉ tiêu 2: Tỷ lệ chất thải rắn đô thị thu gom được xử lý hợp vệ sinh </t>
  </si>
  <si>
    <t xml:space="preserve">Chỉ tiêu 2: Tỷ lệ chất thải rắn nông thôn được xử lý hợp vệ sinh </t>
  </si>
  <si>
    <t xml:space="preserve">Chỉ tiêu 1: Tỷ lệ chất thải rắn nông thôn thu gom </t>
  </si>
  <si>
    <t>Chỉ tiêu 1: Lập hồ sơ đăng ký đất đai 100% trường hợp đang sử dụng đất ở nhưng đất không đủ điều kiện cấp GCN QSD đất hoặc đủ điều kiện cấp GCN QSD đất nhưng không có nhu cầu cấp GCN QSD đất</t>
  </si>
  <si>
    <t>Chỉ tiêu 2: Cấp GCN QSD đất sau đo đạc bản đồ địa chính đất ở</t>
  </si>
  <si>
    <t>Chỉ tiêu 3: Cấp GCN QSD đất sau đo đạc bản đồ địa chính đất nông nghiệp</t>
  </si>
  <si>
    <t>Chỉ tiêu 4: Cấp lần đầu theo Phương án số 08/PA-UBND: cấp xong GCN QSD đất đối với 100% các trường hợp còn tồn đọng trong tháng 6/2024</t>
  </si>
  <si>
    <t>Chỉ tiêu 1: Dân số Trung bình</t>
  </si>
  <si>
    <t>Chỉ tiêu 2: Mức giảm tỷ lệ sinh hàng năm</t>
  </si>
  <si>
    <t>Chỉ tiêu 3: Tỷ lệ tăng dân số tự nhiên</t>
  </si>
  <si>
    <t xml:space="preserve">Chỉ tiêu 4: Tỷ lệ giường bệnh/vạn dân Giường/ Vạn dân </t>
  </si>
  <si>
    <t xml:space="preserve">Chỉ tiêu 5: Tỷ lệ xã, thị trấn đạt bộ tiêu chí quốc gia về y tế </t>
  </si>
  <si>
    <t xml:space="preserve">Chỉ tiêu 5: Tỷ lệ trẻ em dưới 5 tuổi bị suy dinh dưỡng (thể nhẹ cân) </t>
  </si>
  <si>
    <t>Chỉ tiêu 6: Tỷ lệ suy dinh dưỡng chiều cao/tuổi</t>
  </si>
  <si>
    <t xml:space="preserve">Chỉ tiêu 7: Tỷ lệ bảo hiểm y tế toàn dân </t>
  </si>
  <si>
    <t>Chỉ tiêu 7: Tiếp tục chỉ đạo thực hiện tích hợp, liên thông hồ sơ sức khỏe cá nhân điện tử trên địa bàn huyện</t>
  </si>
  <si>
    <t>99,65</t>
  </si>
  <si>
    <t>7</t>
  </si>
  <si>
    <t>Chỉ tiêu 5: Số người tham gia bảo hiểm xã hội  tự nguyện (Lũy kế)</t>
  </si>
  <si>
    <t>Chỉ tiêu 1: Thực hiện tốt việc tiếp nhận hồ sơ, trả kết quả giải quyết TTHC tại Bộ phận Một cửa huyện và đẩy mạnh triển khai dịch vụ công trực tuyến trên địa bàn huyện, tỷ lệ hồ sơ giải quyết trước hạn và đúng hạn đạt trên 98%.</t>
  </si>
  <si>
    <t>Sáng kiến</t>
  </si>
  <si>
    <t>Ghi chú</t>
  </si>
  <si>
    <t>Công tác tham mưu cho Huyện ủy, HĐND và UBND huyện ban hành các nghị quyết, quyết định, chương trình, kế hoạch để lãnh đạo, chỉ đạo triển khai thực hiện các nhiệm vụ thuộc ngành, lĩnh vực quản lý</t>
  </si>
  <si>
    <t>Điều hành đơn vị thực hiện tốt chức năng, nhiệm vụ, quyền hạn.</t>
  </si>
  <si>
    <t>Thực hiện nền nếp chế độ thông tin báo cáo, hội họp.</t>
  </si>
  <si>
    <t>Thực hiện tốt quy chế dân chủ trong cơ quan, đơn vị, địa phương</t>
  </si>
  <si>
    <t>Quản lý, sử dụng hiệu quả, đúng quy định ngân sách, kinh phí được giao</t>
  </si>
  <si>
    <t>Không để xảy ra cháy nổ và mất mát tài sản tại cơ quan.</t>
  </si>
  <si>
    <t>Kết quả giải quyết hồ sơ TTHC</t>
  </si>
  <si>
    <t>Việc chấp hành quy định về kỷ luật, kỷ cương hành chính và quy chế văn hóa công sở</t>
  </si>
  <si>
    <t>Quản lý, sử dụng biên chế hiệu quả, hợp lý</t>
  </si>
  <si>
    <t>Bố trí, sử dụng cán bộ, công chức, viên chức theo vị trí việc làm</t>
  </si>
  <si>
    <t>Thực hiện tốt chế độ, chính sách đối với cán bộ, công chức, viên chức</t>
  </si>
  <si>
    <t>Tổ chức triển khai thi đua và phát động được các phong trào thi đua</t>
  </si>
  <si>
    <t>Xây dựng được tập thể hoặc cá nhân điển hình tiên tiến</t>
  </si>
  <si>
    <r>
      <rPr>
        <sz val="12"/>
        <rFont val="Calibri"/>
        <family val="2"/>
      </rPr>
      <t>≤</t>
    </r>
    <r>
      <rPr>
        <sz val="12"/>
        <rFont val="Times New Roman"/>
        <family val="1"/>
      </rPr>
      <t xml:space="preserve"> 10%</t>
    </r>
  </si>
  <si>
    <r>
      <rPr>
        <sz val="12"/>
        <rFont val="Calibri"/>
        <family val="2"/>
      </rPr>
      <t>≤</t>
    </r>
    <r>
      <rPr>
        <sz val="12"/>
        <rFont val="Times New Roman"/>
        <family val="1"/>
      </rPr>
      <t xml:space="preserve"> 5%</t>
    </r>
  </si>
  <si>
    <t>Nhiệm vụ 1: Công tác tổ chức điều hành cơ quan theo chức năng, nhiệm vụ, quyền hạn</t>
  </si>
  <si>
    <t>Chỉ tiêu 1: Công tác tham mưu cho Huyện ủy, HĐND và UBND huyện ban hành các nghị quyết, quyết định, chương trình, kế hoạch để lãnh đạo, chỉ đạo triển khai thực hiện các nhiệm vụ thuộc ngành, lĩnh vực quản lý</t>
  </si>
  <si>
    <t>Chỉ tiêu 2: Kết quả thực hiện các nhiệm vụ được giao trong chương trình, kế hoạch công tác năm của UBND huyện (không tính nhiệm vụ giao riêng cho người đứng đầu)</t>
  </si>
  <si>
    <t>Chỉ tiêu 3: Điều hành đơn vị thực hiện tốt chức năng, nhiệm vụ, quyền hạn</t>
  </si>
  <si>
    <t>Chỉ tiêu 4: Thực hiện nền nếp chế độ thông tin báo cáo, hội họp</t>
  </si>
  <si>
    <t>Nhiệm vụ 2: Thực hiện quy chế dân chủ trong cơ quan, đơn vị, địa phương; thực hiện công tác quản lý, sử dụng ngân sách, kinh phí được giao</t>
  </si>
  <si>
    <t>Chỉ tiêu 1: Thực hiện tốt quy chế dân chủ trong cơ quan, đơn vị, địa phương</t>
  </si>
  <si>
    <t>Chỉ tiêu 2: Quản lý, sử dụng hiệu quả, đúng quy định ngân sách, kinh phí được giao</t>
  </si>
  <si>
    <t>Nhiệm vụ 3: Thực hiện nội quy cơ quan, kỷ luật lao động, văn hóa công sở, chủ trương, chính sách pháp luật của nhà nước</t>
  </si>
  <si>
    <t>Chỉ tiêu 1: Việc chấp hành quy định về kỷ luật, kỷ cương hành chính và quy chế văn hóa công sở</t>
  </si>
  <si>
    <t>Chỉ tiêu 2: Không để xảy ra cháy nổ và mất mát tài sản tại cơ quan</t>
  </si>
  <si>
    <t>Nhiệm vụ 4: Thực hiện tốt công tác tiếp công dân định kỳ, đột xuất, chuyên đề; Công tác giải quyết khiếu nại, tố cáo</t>
  </si>
  <si>
    <t xml:space="preserve">Nhiệm vụ 5: Quản lý, sử dụng biên chế; bố trí sử dụng cán bộ, công chức, viên chức; tổ chức thực hiện công tác thi đua, khen thưởng </t>
  </si>
  <si>
    <t>Chỉ tiêu 1: Quản lý, sử dụng biên chế hiệu quả, hợp lý</t>
  </si>
  <si>
    <t>Chỉ tiêu 2: Bố trí, sử dụng cán bộ, công chức, viên chức theo vị trí việc làm</t>
  </si>
  <si>
    <t>Chỉ tiêu 3: Thực hiện tốt chế độ, chính sách đối với cán bộ, công chức, viên chức</t>
  </si>
  <si>
    <t xml:space="preserve"> Chỉ tiêu 4: Tổ chức triển khai, thực hiện các phong trào thi đua</t>
  </si>
  <si>
    <t>Chỉ tiêu 5: Xây dựng được tập thể hoặc cá nhân điển hình tiên tiến</t>
  </si>
  <si>
    <t xml:space="preserve"> Chỉ tiêu 6: Kịp thời báo cáo công tác thi đua khen thưởng</t>
  </si>
  <si>
    <t>Công trình/ đồ án</t>
  </si>
  <si>
    <t>31/12/2024</t>
  </si>
  <si>
    <t>Chỉ tiêu 1: Tỷ lệ dân số được cung cấp nước sạch</t>
  </si>
  <si>
    <t xml:space="preserve">Chỉ tiêu 2: Tỷ lệ dân số được cung cấp nước sạch ở Thành thị </t>
  </si>
  <si>
    <t>Nhiệm vụ 3: Công tác quy hoạch</t>
  </si>
  <si>
    <t>Nhiệm vụ 4: Tỷ lệ cung cấp nước sạch</t>
  </si>
  <si>
    <t>Nhiệm vụ 1: Quyết toán các dự án do phòng làm chủ đầu tư</t>
  </si>
  <si>
    <t>Nhiệm vụ 2: Thi công hoàn thành gói thầu dịch vụ công ích năm 2024</t>
  </si>
  <si>
    <t>Nhiệm vụ 3: Phối hợp với ban QLDA ĐTXD huyện hoàn thành chuẩn bị đầu tư dự án trạm xử lý nước thải trên địa bàn huyện</t>
  </si>
  <si>
    <t>Nhiệm vụ 4: Kiểm tra, phát hiện và xử lý nghiêm các trường hợp vi phạm trật tự xây dựng trên địa bàn huyện</t>
  </si>
  <si>
    <t>Nhiệm vụ 5: Kiểm tra, phát hiện và xử lý nghiêm các trường hợp vi phạm hành lang vỉa hè trên địa bàn huyện</t>
  </si>
  <si>
    <t>Nhiệm vụ 2: Phát triển đô thị</t>
  </si>
  <si>
    <t>Nhiệm vụ 1: Hoàn thành cắm biển tên đường, cắm biển ngõ xóm và đánh số nhà khu vực nội thị</t>
  </si>
  <si>
    <t>Nhiệm vụ 1: Lao động việc làm</t>
  </si>
  <si>
    <t>Nhiệm vụ 2: An sinh xã hội</t>
  </si>
  <si>
    <t>Nhiệm vụ 1: Công tác chính sách Người có công</t>
  </si>
  <si>
    <t>Nhiệm vụ 2: Công tác Bảo trợ xã hội, bình đẳng giới, trẻ em</t>
  </si>
  <si>
    <t>Nhiệm vụ 3: Lĩnh vực Lao động việc làm, đào tạo nghề</t>
  </si>
  <si>
    <t xml:space="preserve">Chỉ tiêu 7: Duy trì tỷ lệ lao động phi nông nghiệp khu vực địa phương dự kiến nội thị </t>
  </si>
  <si>
    <t>Nhiệm vụ 1: Tham mưu thực hiện các quyết định giải quyết khiếu nại, kết luận tố cáo, thanh tra, kiểm toán được thực hiện triệt để</t>
  </si>
  <si>
    <t>Nhiệm vụ 3: Chủ trì, phối hợp với các cơ quan, đơn vị triển khai chế độ thông tin, báo cáo định kỳ trên Hệ thống thông tin báo cáo tỉnh Bắc Giang và Hệ thống thông tin báo cáo Chính phủ đảm bảo đầy đủ, đúng thời gian quy định.</t>
  </si>
  <si>
    <t>Nhiệm vụ 1: Thực hiện nhiệm vụ cải cách hành chính</t>
  </si>
  <si>
    <t>&gt;</t>
  </si>
  <si>
    <t>Chỉ tiêu 2: Giám sát, nâng cao chất lượng hoạt động Bộ phận Một cửa cấp huyện</t>
  </si>
  <si>
    <t>Chỉ tiêu 3: Duy trì vị trí nhóm 2 huyện, thành phố dẫn đầu về chỉ số hài lòng người dân</t>
  </si>
  <si>
    <t>Nhiệm vụ 3: Cải cách hành chính</t>
  </si>
  <si>
    <t>Nhiệm vụ 1: Công tác văn bản</t>
  </si>
  <si>
    <t>Nhiệm vụ 2: Công tác hộ tịch</t>
  </si>
  <si>
    <t>Nhiệm vụ 3: Công tác chứng thực</t>
  </si>
  <si>
    <t>Nhiệm vụ 1: Công tác thông tin, tổng hợp</t>
  </si>
  <si>
    <t>Nhiệm vụ 2: Nâng cao chất lượng công tác tham mưu</t>
  </si>
  <si>
    <t>Nhiệm vụ 3: Ứng dụng công nghệ thông tin</t>
  </si>
  <si>
    <t>Nhiệm vụ 4: Nâng cao trình độ đội ngũ cán bộ, công chức</t>
  </si>
  <si>
    <t>Nhiệm vụ 5: Việc thực hiện nội dung xây dựng cơ quan văn hóa</t>
  </si>
  <si>
    <t>Nhiệm vụ 2: Công tác theo dõi thi hành pháp luật và công tác quản lý xử lý vi phạm hành chính</t>
  </si>
  <si>
    <t>Nhiệm vụ 1: Công tác ban hành văn bản</t>
  </si>
  <si>
    <t>Nhiệm vụ 3: Phổ biến, giáo dục pháp luật, hòa giải ở cơ sở; chuẩn tiếp cận pháp luật</t>
  </si>
  <si>
    <t xml:space="preserve">Chỉ tiêu 4: Tập trung chỉ đạo, đôn đốc các xã, thị trấn thực hiện chứng thực điện tử, đảm bảo tỷ lệ </t>
  </si>
  <si>
    <t>Đăng ký</t>
  </si>
  <si>
    <t xml:space="preserve"> Chỉ tiêu 5: Đăng ký 1 sáng kiến trong cải cách thể chế năm 2024 với mục tiêu: nâng cao chất lượng, hiệu quả công tác xây dựng, ban hành văn bản quy phạm pháp luật trên địa bàn huyện; hoặc Giải pháp không để hồ sơ TTHC bị chậm muộn đối với 02 nhóm TTHC liên thông: Đăng ký Khai sinh - đăng ký thường trú và cấp thẻ bảo hiểm y tế cho trẻ em dưới 6 tuổi và liên thông Đăng ký Khai tử- Xóa đăng ký thường trú – trợ cấp mai táng phí….</t>
  </si>
  <si>
    <t>Nhiệm vụ 2: Công tác giáo dục</t>
  </si>
  <si>
    <t>Nhiệm vụ 3: Xây dựng trường chuẩn và triển khai số hóa điện tử</t>
  </si>
  <si>
    <t>Nhiệm vụ 4: Kiên cố hoá trường lớp</t>
  </si>
  <si>
    <t>Nhiệm vụ 5: Tỷ lệ trường thực hiện chương trình thể dục thể thao nội khóa theo quy định của bộ GD&amp;ĐT</t>
  </si>
  <si>
    <t>Nhiệm vụ 2: Phổ cập giáo dục</t>
  </si>
  <si>
    <t>Nhiệm vụ 3: Tỷ lệ trường chuẩn quốc gia mức độ 1, mức độ 2</t>
  </si>
  <si>
    <t>Nhiệm vụ 1: Quy mô trường, lớp, số HS có mặt đấu năm học</t>
  </si>
  <si>
    <t>Tốp</t>
  </si>
  <si>
    <t>Nhiệm vụ 2: Thu hút đầu tư và hoàn thiện đầu tư</t>
  </si>
  <si>
    <t>Chỉ tiêu 1: Lô HH2 thuộc KĐT trung tâm thị trấn Bích Động số 3</t>
  </si>
  <si>
    <t>Chỉ tiêu 2: Lô HH tại khu dân cư đường Nguyễn Thế Nho</t>
  </si>
  <si>
    <t>Nhiệm vụ 3: Công tác quản lý đầu tư xây dựng cơ bản</t>
  </si>
  <si>
    <t>Chỉ tiêu 1: Kiểm tra công tác quyết toán vốn hoàn thành đối với cấp xã, thị trấn</t>
  </si>
  <si>
    <t>Chỉ tiêu 2: Kiểm tra công tác đấu thầu các dự án sử dụng vốn NSNN trên địa bàn huyện đối với các cơ quan, đơn vị, xã, thị trấn.</t>
  </si>
  <si>
    <t>cơ quan, đơn vị</t>
  </si>
  <si>
    <t>Chỉ tiêu 3: Thẩm tra quyết toán vốn hoàn thành các công trình đưa vào sử dụng trước 31/12/2022</t>
  </si>
  <si>
    <t>Nhiệm vụ 1: Tốc độ tăng trưởng giá trị sản xuất (giá SS 2010)</t>
  </si>
  <si>
    <t>Chỉ tiêu 1: Công nghiệp và xây dựng</t>
  </si>
  <si>
    <t>Chỉ tiêu 2: Nông, lâm nghiệp và thủy sản</t>
  </si>
  <si>
    <t>Chỉ tiêu 3: Dịch vụ</t>
  </si>
  <si>
    <t>Nhiệm vụ 2: Giá trị sản xuất (giá SS 2010)</t>
  </si>
  <si>
    <t>Nhiệm vụ 3: Giá trị sản xuất hiện hành</t>
  </si>
  <si>
    <t>Nhiệm vụ 4: Cơ cấu giá trị sản xuất hiện hành</t>
  </si>
  <si>
    <t>Nhiệm vụ 5: Tổng vốn đầu tư và thu NSNN, đấu giá</t>
  </si>
  <si>
    <t>Chỉ tiêu 1: Tổng vốn đầu tư toàn xã hội</t>
  </si>
  <si>
    <t>Chỉ tiêu 2: Thu ngân sách nhà nước trên địa bàn (không kể thu từ đấu giá quyền sử dụng đất)</t>
  </si>
  <si>
    <t>Chỉ tiêu 3: Thu từ đấu giá quyền sử dụng đất</t>
  </si>
  <si>
    <t>Chỉ tiêu 4: Hoàn thành dự toán thu NSNN được cấp trên giao. Kiểm soát chặt chẽ đầu tư công, không để phát sinh nợ đọng XDCB, nhất là ở cấp xã.</t>
  </si>
  <si>
    <t>98,4</t>
  </si>
  <si>
    <t>0,5</t>
  </si>
  <si>
    <t>1,1</t>
  </si>
  <si>
    <t>Chỉ tiêu 1: Duy trì nhóm 3 huyện, thành phố dẫn đầu về chỉ số năng lực cạnh tranh cấp huyện (DDCI)</t>
  </si>
  <si>
    <t>Nhiệm vụ 1: Thực hiện công tác CCHC</t>
  </si>
  <si>
    <t>Chỉ tiêu 2: Thực hiện giải ngân kế hoạch đầu tư vốn ngân sách nhà nước hàng năm, đạt tỷ lệ trên 90%.</t>
  </si>
  <si>
    <t>Chỉ tiêu 3: Có ít nhất 01 ĐVSNCL nâng mức tự chủ lên tự đảm bảo chi thường xuyên (Không tính các trường hợp giao lại)</t>
  </si>
  <si>
    <t>DĐVSNCL</t>
  </si>
  <si>
    <t>Chỉ tiêu 4: Thực hiện thu ngân sách hàng năm của cấp huyện theo Kế hoạch được UBND tỉnh giao, vượt chỉ tiêu từ 5% trở lên.</t>
  </si>
  <si>
    <t>Chỉ tiêu 5: Đăng ký 1 sáng kiến trong công tác cải cách tài chính với mục tiêu đẩy mạnh và đổi mới công tác quản lý nhà nước đối với các doanh nghiệp có vốn nhà nước</t>
  </si>
  <si>
    <t>Chỉ tiêu 1: Duy trì vị trí dẫn đầu về chỉ số cải cách hành chính cấp huyện</t>
  </si>
  <si>
    <t>Tốp đầu</t>
  </si>
  <si>
    <t>Thứ 2</t>
  </si>
  <si>
    <t xml:space="preserve">Thứ 2 </t>
  </si>
  <si>
    <t>Chỉ tiêu 2: Thực hiện tốt kỷ cương hành chính khi thi hành công vụ</t>
  </si>
  <si>
    <t>Chỉ tiêu 3: Phối hợp với các cơ quan, đơn vị tổ chức kiểm tra công tác CCHC các xã, thị trấn</t>
  </si>
  <si>
    <t xml:space="preserve">  xã, thị trấn</t>
  </si>
  <si>
    <t>Chỉ tiêu 1: Tham mưu cho UBND huyện xây dựng kế hoạch, quy chế hoạt động của Trưởng Cụm thi đua</t>
  </si>
  <si>
    <t>Chỉ tiêu 2: Tham mưu xây dựng kế hoạch và tổ chức kiểm tra công tác Thi đua - Khen thưởng, người đứng đầu năm 2024</t>
  </si>
  <si>
    <t>Chỉ tiêu 1: Thẩm định hồ sơ tinh giản biên chế theo Nghị định 108/2014/NĐ-CP; Nghị định 113/2018/NĐ-CP; Nghị định 143/NĐ-CP ngày 10/12/2020</t>
  </si>
  <si>
    <t>Chỉ tiêu 2: Tham mưu tuyển chọn công chức, viên chức theo Kế hoạch của tỉnh Bắc Giang năm 2024</t>
  </si>
  <si>
    <t>Nhiệm vụ 1: Công tác cán bộ, công chức, viên chức và đào tạo</t>
  </si>
  <si>
    <t>Nhiệm vụ 2: Công tác thi đua, khen thưởng</t>
  </si>
  <si>
    <t>Nhiệm vụ 3: Công tác xây dựng chính quyền</t>
  </si>
  <si>
    <t>Nhiệm vụ 1: Công tác cải cách hành chính</t>
  </si>
  <si>
    <t>Nhiệm vụ 3:  Công tác cán bộ, công chức, viên chức và đào tạo</t>
  </si>
  <si>
    <t>Chỉ tiêu 2: Tỷ lệ hồ sơ công việc tại cấp xã được xử lý trên môi trường mạng</t>
  </si>
  <si>
    <t>Chỉ tiêu 1: Tỷ lệ Hồ sơ công việc tại cấp huyện được xử lý trên môi trường mạng</t>
  </si>
  <si>
    <t>Nhiệm vụ 2: Chuyển đổi số</t>
  </si>
  <si>
    <t>Nhiệm vụ 3: Cơ quan, đơn vị, doanh nghiệp đạt chuẩn văn hóa</t>
  </si>
  <si>
    <t>Nhiệm vụ 1: Văn hóa</t>
  </si>
  <si>
    <t>Thứ 3</t>
  </si>
  <si>
    <t>Nhiệm vụ 1: Hoàn thành nhiệm vụ kinh tế</t>
  </si>
  <si>
    <t>Chỉ tiêu 1: Duy trì vị trí nhóm 3 huyện, thành phố dẫn đầu về chuyển đổi số</t>
  </si>
  <si>
    <t>Chỉ tiêu 2: Tỷ lệ số hóa hồ sơ, kết quả giải quyết TTHC của huyện</t>
  </si>
  <si>
    <t>Nhiệm vụ 2: Thực hiện nhiệm vụ về CCHC</t>
  </si>
  <si>
    <t>Chỉ tiêu 3: Tỷ lệ khai thác sử dụng lại tài liệu đạt trên 50%.</t>
  </si>
  <si>
    <t>Chỉ tiêu 4: Tỷ lệ thanh toán trực tuyến trên Cổng DVC Quốc gia đạt 80%.</t>
  </si>
  <si>
    <t>Chỉ tiêu 5: Xây dựng Cổng thông tin điện tử là cổng thành phần của UBND huyện</t>
  </si>
  <si>
    <t>xã, thị trấn (phường)</t>
  </si>
  <si>
    <t>Nhiệm vụ 3: Đăng ký 1 sáng kiến trong tuyên truyền CCHC, xây dựng hiện đại hóa nền hành chính với mục tiêu đẩy mạnh công tác tuyên truyền CCHC, ứng dụng hiệu quả thành tựu của chuyển đổi số vào xây dựng nền hành chính hiện đại, chuyên nghiệp.</t>
  </si>
  <si>
    <t>Nhiệm vụ 1: Tổ chức tuần tra, kiểm tra trên các tuyến đường quốc lộ, tỉnh lộ, đường gom quốc lộ 1… phát hiện, tham mưu, đề xuất xử lý các trường hợp vi phạm kết cấu hạ tầng giao thông đường bộ, hành lang atgt đường bộ</t>
  </si>
  <si>
    <t>Nhiệm vụ 2: Kiểm tra các công trình xây dựng trên địa bàn</t>
  </si>
  <si>
    <t>Nhiệm vụ 3: Kiểm tra, phối hợp kiểm tra, tham mưu xử lý các tổ chức, cá nhân xả thải, để tồn lưu rác gây ô nhiễm môi trường; khai thác khoáng sản trên địa bàn huyện</t>
  </si>
  <si>
    <t>Nhiệm vụ 4: Kiểm tra các bến đò</t>
  </si>
  <si>
    <t xml:space="preserve">Nhiệm vụ 1 : Tăng cường kiểm tra, phối hợp kiểm tra, tham mưu xử lý vi phạm trật tự giao thông trên QL 37(đoạn từ ngã tư Bích Động đi cầu vượt QL1) </t>
  </si>
  <si>
    <t>Nhiệm vu 2: Tăng cường công tác kiểm tra, quản lý trật tự xây dựng Khu dân cư, khu đô thị mới đối với các xã dự kiến lên phường phát hiện và tham mưu xử lý kịp thời hành vi vi phạm.</t>
  </si>
  <si>
    <t>Giải</t>
  </si>
  <si>
    <t>Nhiệm vụ 3: Tuyên truyền thành lập thị xã Việt Yên</t>
  </si>
  <si>
    <t>Tin, bài</t>
  </si>
  <si>
    <t>Nhiệm vụ 2: Tham gia các hội thi, hội diễn văn nghệ cấp tỉnh đạt kết quả tốt</t>
  </si>
  <si>
    <t>Nhiệm vụ 1: Tuyên truyền trực quan</t>
  </si>
  <si>
    <t>Nhiệm vụ 2: Tuyên truyền trên hệ thống truyền thanh</t>
  </si>
  <si>
    <t>Nhiệm vụ 3: Văn hóa, văn nghệ</t>
  </si>
  <si>
    <t>Nhiệm vụ 1:  Tham gia 15 giải thể thao cấp tỉnh năm 2024</t>
  </si>
  <si>
    <t>Nhiệm vụ 4: Hoàn thành kế hoạch đấu giá thu tiền sử dụng đất  theo KH  của UBND huyện</t>
  </si>
  <si>
    <t>Nhiệm vụ 1: Tham mưu tốt công tác phát triển cụm công nghiệp trên địa bàn</t>
  </si>
  <si>
    <t>Nhiệm vụ 3: Hoàn thành quyết toán các dự án do ban quản lý dự án ĐTXD làm chủ đầu tư</t>
  </si>
  <si>
    <t xml:space="preserve">Nhiệm vụ 2: Hoàn thành đầu tư </t>
  </si>
  <si>
    <t>Nhiệm vụ 3: Hoàn thành một số công trình trọng điểm, điểm nhấn đô thị</t>
  </si>
  <si>
    <t>Nhiệm vụ 1: Công tác thu gom chất thải đô thị</t>
  </si>
  <si>
    <t>Nhiệm vụ 2: Công tác thu gom chất thải nông thôn</t>
  </si>
  <si>
    <t>Nhiệm vụ 3: Xử lý dứt điểm vi phạm đất đai theo tinh thần chỉ thị số 19-CT/TU, kết luận số 120-KL/TU của ban thường vụ tỉnh ủy xong chậm nhất ngày 31/3/2024 theo nghị quyết 213-NQ/HU ngày 05/12/2023 của Huyện ủy</t>
  </si>
  <si>
    <t>Nhiệm vụ 1: Hoàn thành đúng tiến độ các mục tiêu đăng ký đất đai, cấp GCNQSD đất theo kế hoạch số 245/KH-UBND ngày 11/10/2023 của UBND huyện  và chỉ tiêu được UBND tỉnh giao</t>
  </si>
  <si>
    <t>Nhiệm vụ 2: Thực hiện nhiệm vụ CCHC</t>
  </si>
  <si>
    <t>Chỉ tiêu 1:  Tỷ lệ hồ sơ được xử lý trực tuyến trên hệ thống thông tin giải quyết TTHC đạt trên 70%.</t>
  </si>
  <si>
    <t>Chỉ tiêu 2: Tỷ lệ hồ sơ TTHC được giải quyết đúng và trước hạn đạt 98%.</t>
  </si>
  <si>
    <t>Nhiệm vụ 3: Hoàn thành đúng tiến độ các mục tiêu theo Đề án quản lý, sử dụng đất công ban hành theo Quyết định số 1326/QĐ-UBND ngày 01/12/2023 của UBND tỉnh</t>
  </si>
  <si>
    <t>Chỉ tiêu 3: Hoàn thành thu hút đầu tư lò đốt rác tại Thượng Lan theo chỉ đạo, hướng dẫn của tỉnh</t>
  </si>
  <si>
    <t xml:space="preserve">Chỉ tiêu 4: Hoàn thiện tiêu chí tiêu chuẩn trình độ CSHT phường còn thiếu với phường Hồng Thái, Vân Trung </t>
  </si>
  <si>
    <t xml:space="preserve">Chỉ tiêu 4: Trường THCS Vân Hà </t>
  </si>
  <si>
    <t xml:space="preserve">Chỉ tiêu 3: Trung tâm chính trị huyện </t>
  </si>
  <si>
    <t xml:space="preserve">Chỉ tiêu 2: Sân vận động huyện </t>
  </si>
  <si>
    <t>Chỉ tiêu 1: Trung tâm Hội nghị huyện</t>
  </si>
  <si>
    <t>Nhiệm vụ 2: Cải tạo, nâng cấp trường tiểu học Minh Đức, xã Minh Đức</t>
  </si>
  <si>
    <t>Chỉ tiêu 4: Tổ chức lựa chọn nhà đầu tư theo quy định đối với các dự án khu đô thị và dịch vụ hỗn hợp Sen Hồ</t>
  </si>
  <si>
    <t>Lô</t>
  </si>
  <si>
    <t xml:space="preserve"> </t>
  </si>
  <si>
    <t xml:space="preserve">Nhiệm vụ 3:  Tổ chức đấu giá giá Lô đất thương mại dịch vụ thuộc Khu B Khu đô thị Đình Trám – Sen Hồ, Khu dân cư dọc đường Yên Ninh, Khu dân cư mới Ninh Khánh, Khu dân cư Đồng Vân, Khu dân cư Sơn Quang – Tân Sơn </t>
  </si>
  <si>
    <t>Nhiệm vụ 2: Tổ chức đấu giá giá Lô HH2 thuộc Khu dân cư trung tâm số 3 thị trấn Bích Động; Khu dân cư công viên hồ Dục Quang</t>
  </si>
  <si>
    <t>Nhiệm vụ 3: Kiểm tra Kiểm tra các công trình xây dựng trên địa bàn từ khi khởi công đến khi hoàn thành, đưa vào sử dụng (kể cả công trình do cơ quan cấp tỉnh cấp phép); phát hiện kịp thời, ngăn chặn và xử lý 100% trường hợp vi phạm phát sinh theo quy định</t>
  </si>
  <si>
    <r>
      <t>Kết quả thực hiện các nhiệm vụ được giao trong chương trình, kế hoạch công tác năm của UBND huyện (</t>
    </r>
    <r>
      <rPr>
        <i/>
        <sz val="12"/>
        <rFont val="Times New Roman"/>
        <family val="1"/>
      </rPr>
      <t>không tính nhiệm vụ trọng tâm chấp thuận và giao riêng cho người đứng đầu</t>
    </r>
    <r>
      <rPr>
        <sz val="12"/>
        <rFont val="Times New Roman"/>
        <family val="1"/>
      </rPr>
      <t>)</t>
    </r>
  </si>
  <si>
    <r>
      <t>Tỷ lệ hồ sơ TTHC được xử lý trực tuyến mức độ 3,4 (</t>
    </r>
    <r>
      <rPr>
        <i/>
        <sz val="12"/>
        <rFont val="Times New Roman"/>
        <family val="1"/>
      </rPr>
      <t>chỉ tính đối với các TTHC cung cấp dịch vụ công mức độ 3,4 có phát sinh hồ sơ trực tuyến</t>
    </r>
    <r>
      <rPr>
        <sz val="12"/>
        <rFont val="Times New Roman"/>
        <family val="1"/>
      </rPr>
      <t>)</t>
    </r>
  </si>
  <si>
    <r>
      <rPr>
        <b/>
        <sz val="12"/>
        <rFont val="Times New Roman"/>
        <family val="1"/>
      </rPr>
      <t>Nhiệm vụ 2:</t>
    </r>
    <r>
      <rPr>
        <sz val="12"/>
        <rFont val="Times New Roman"/>
        <family val="1"/>
      </rPr>
      <t xml:space="preserve"> </t>
    </r>
    <r>
      <rPr>
        <b/>
        <sz val="12"/>
        <rFont val="Times New Roman"/>
        <family val="1"/>
      </rPr>
      <t>Tỷ lệ người dân có thẻ BHYT</t>
    </r>
  </si>
  <si>
    <r>
      <rPr>
        <b/>
        <sz val="12"/>
        <rFont val="Times New Roman"/>
        <family val="1"/>
      </rPr>
      <t>Nhiệm vụ 4:</t>
    </r>
    <r>
      <rPr>
        <sz val="12"/>
        <rFont val="Times New Roman"/>
        <family val="1"/>
      </rPr>
      <t xml:space="preserve"> </t>
    </r>
    <r>
      <rPr>
        <b/>
        <sz val="12"/>
        <rFont val="Times New Roman"/>
        <family val="1"/>
      </rPr>
      <t>Phối hợp với TTYT, BCH quân sự huyện tổ chức khám sức khỏe nghĩa vụ quân sự đủ điều kiện sức khỏe</t>
    </r>
  </si>
  <si>
    <r>
      <rPr>
        <b/>
        <sz val="11"/>
        <rFont val="Times"/>
        <family val="1"/>
      </rPr>
      <t xml:space="preserve">Nhiệm vụ 1: </t>
    </r>
    <r>
      <rPr>
        <sz val="11"/>
        <rFont val="Times"/>
        <family val="1"/>
      </rPr>
      <t>Tỷ lệ giải quyết đơn khiếu nại, tố cáo, phản ánh, kiến nghị thuộc thẩm quyền của chủ tịch UBND huyện và tham mưu đôn đốc giải quyết đơn khiếu nại, tố cáo, phản ánh, kiến nghị thuộc cấp xã, thủ trưởng các cơ quan thuộc UBND huyện</t>
    </r>
  </si>
  <si>
    <r>
      <rPr>
        <b/>
        <sz val="11"/>
        <rFont val="Times"/>
        <family val="1"/>
      </rPr>
      <t xml:space="preserve">Nhiệm vụ 2: </t>
    </r>
    <r>
      <rPr>
        <sz val="11"/>
        <rFont val="Times"/>
        <family val="1"/>
      </rPr>
      <t>Giải quyết 100% đơn khiếu nại, tố cáo mới phát sinh trong năm, không phát sinh vụ việc khiếu kiện đông người, phức tạp mới</t>
    </r>
  </si>
  <si>
    <r>
      <rPr>
        <b/>
        <sz val="11"/>
        <rFont val="Times"/>
        <family val="1"/>
      </rPr>
      <t>Nhiệm vụ 3:</t>
    </r>
    <r>
      <rPr>
        <sz val="11"/>
        <rFont val="Times"/>
        <family val="1"/>
      </rPr>
      <t xml:space="preserve"> Hoàn thành cuộc thanh tra công tác QLĐT XDCB thị trấn Nếnh; thanh tra công tác QLSD đất chợ đống Quảng Minh</t>
    </r>
  </si>
  <si>
    <r>
      <rPr>
        <b/>
        <sz val="11"/>
        <rFont val="Times"/>
        <family val="1"/>
      </rPr>
      <t xml:space="preserve">Nhiệm vụ 4: </t>
    </r>
    <r>
      <rPr>
        <sz val="11"/>
        <rFont val="Times"/>
        <family val="1"/>
      </rPr>
      <t>Giải quyết dứt điểm các vụ việc phức tạp còn lại tại Thông báo số 872-TB/HU ngày 24/6/2023 của Ban Thường vụ Huyện ủy (Gồm: Vụ việc liên quan đến công dân Thân Thị Đạt, thôn Như Thiết, xã Hồng Thái; vụ việc liên quan đến công dân Nguyễn Thị Vĩnh, tổ dân phố Yên Ninh, thị trấn Nếnh; vụ việc bà Vũ Thị Chữ, tổ dân phố My Điền 1, thị trấn Nếnh; vụ việc của ông Nguyễn văn An và một số công dân tổ dân phố Kiểu, thị trấn Bích Động; vụ việc ông Vũ Văn Quang và một số công dân thôn Đài Sơn, xã Minh Đức; vụ việc công dân Nguyễn Khắc Minh, thôn Đạo Ngạn 1, xã Quang Châu; vụ việc 11 hộ dân thôn Núi Hiểu, xã Quang Châu;…)</t>
    </r>
  </si>
  <si>
    <t>Nhiệm vụ 1: Hoàn thành đầu tư dự án quần thể văn hóa, thể thao huyện Việt Yên giai đoạn 3</t>
  </si>
  <si>
    <t>Nhiệm vụ 5: Hoàn thành lựa chọn nhà đầu tư đối với dự án khu đô thị và dịch vụ hồn hợp Sen Hồ (Cảng cạn, thương mại dịch vụ Logistics hỗn hợp, đô thị cảng Sen Hồ, huyện Việt Yên, tỉnh Bắc Giang).</t>
  </si>
  <si>
    <t>Chỉ tiêu 3: Tham mưu KH thực hiện phân loại đơn vị hành chính sau khi huyện Việt Yên trở thành thị xã</t>
  </si>
  <si>
    <t>KH</t>
  </si>
  <si>
    <t xml:space="preserve">GD bổ sung thi học sinh giỏi xếp thứ? Đầu vào cấp 3 đứng thứ ? </t>
  </si>
  <si>
    <t>Nhiệm vụ 1: Chất lượng giáo dục toàn diện</t>
  </si>
  <si>
    <t>Chỉ tiêu 1: Duy trì vị trí trong nhóm 3 huyện, thành phố dẫn đầu về chất lượng giáo dục toàn diện</t>
  </si>
  <si>
    <t>Chỉ tiêu 2: Số lượng học sinh giỏi xếp tốp đầu các huyện, thành phố</t>
  </si>
  <si>
    <t>Chỉ tiêu 3: Đầu vào cấp 3 xếp tốp đầu các huyện, thành phố</t>
  </si>
  <si>
    <t>Chỉ tiêu 4: Đăng ký 1 sáng kiến với mục tiêu đẩy mạnh, duy trì và giữ vững chỉ số CCHC</t>
  </si>
  <si>
    <t>Hội thi</t>
  </si>
  <si>
    <t>Chỉ tiêu 5: Tổ chức hội thi về Cải cách TTHC</t>
  </si>
  <si>
    <t xml:space="preserve">                                        CỦA TRƯỞNG PHÒNG LAO ĐỘNG - THƯƠNG BINH VÀ XÃ HỘI</t>
  </si>
  <si>
    <t>BIỂU ĐĂNG KÝ THỰC HIỆN NHIỆM VỤ TRỌNG TÂM NGƯỜI ĐỨNG ĐẦU NĂM 2024
 CỦA CHÁNH THANH TRA</t>
  </si>
  <si>
    <t>BIỂU ĐĂNG KÝ THỰC HIỆN NHIỆM VỤ TRỌNG TÂM NGƯỜI ĐỨNG ĐẦU NĂM 2024
 CỦA TRƯỞNG PHÒNG KINH TẾ</t>
  </si>
  <si>
    <t>BIỂU ĐĂNG KÝ THỰC HIỆN NHIỆM VỤ TRỌNG TÂM NGƯỜI ĐỨNG ĐẦU NĂM 2024
 CỦA TRƯỞNG PHÒNG Y TẾ</t>
  </si>
  <si>
    <t>BIỂU ĐĂNG KÝ THỰC HIỆN NHIỆM VỤ TRỌNG TÂM NGƯỜI ĐỨNG ĐẦU NĂM 2024
CỦA TRƯỞNG PHÒNG GIÁO DỤC VÀ ĐÀO TẠO</t>
  </si>
  <si>
    <t>CỦA GIÁM ĐỐC BAN QUẢN LÝ DỰ ÁN ĐTXD</t>
  </si>
  <si>
    <t>BIỂU ĐĂNG KÝ THỰC HIỆN NHIỆM VỤ TRỌNG TÂM NGƯỜI ĐỨNG ĐẦU NĂM 2024
CỦA ĐỘI TRƯỞNG ĐỘI THANH TRA GTXD &amp;MT</t>
  </si>
  <si>
    <t xml:space="preserve">             CỦA GIÁM ĐỐC TRUNG TÂM DVKTNN</t>
  </si>
  <si>
    <t xml:space="preserve">                                          CỦA GIÁM ĐỐC TRUNG TÂM TPTQĐ&amp;CCN</t>
  </si>
  <si>
    <t>CỦA GIÁM ĐỐC TRUNG TÂM VĂN HÓA - THÔNG TIN VÀ THỂ THAO</t>
  </si>
  <si>
    <t xml:space="preserve">       CỦA TRƯỞNG PHÒNG TÀI NGUYÊN VÀ MÔI TRƯỜNG</t>
  </si>
  <si>
    <t xml:space="preserve">      CỦA TRƯỞNG PHÒNG VĂN HÓA - THÔNG TIN VÀ THỂ THAO</t>
  </si>
  <si>
    <t xml:space="preserve">                   CỦA TRƯỞNG PHÒNG NỘI VỤ</t>
  </si>
  <si>
    <t>CỦA TRƯỞNG PHÒNG TÀI CHÍNH - KẾ HOẠCH</t>
  </si>
  <si>
    <t>(Kèm theo Quyết định số:            /QĐ-UBND ngày       /01/2024 của Chủ tịch UBND huyện (Thị xã) Việt Yên)</t>
  </si>
  <si>
    <t xml:space="preserve"> Nhiệm vụ 2: Đăng ký 1 sáng kiến trong cải cách TTHC năm 2024, với mục tiêu nâng cao hiệu quả cải cách thủ tục hành chính tại Bộ phận Một cửa cấp huyện, xã.</t>
  </si>
  <si>
    <t>Nhiệm vụ 1: Cải tạo, nâng cấp trường trung học cơ sở nghĩa trung, huyện Việt Yên</t>
  </si>
  <si>
    <t>Chỉ tiêu 4: Khởi công dự án đấu giá tại lô CC1, CC2 khu dân cư chợ mới Bích Động; lô TMDV tại Khu đô thị mới thị trấn Nếnh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</si>
</sst>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m/yyyy"/>
    <numFmt numFmtId="165" formatCode="#,##0.000"/>
    <numFmt numFmtId="166" formatCode="_(* #,##0_);_(* \(#,##0\);_(* &quot;-&quot;??_);_(@_)"/>
    <numFmt numFmtId="167" formatCode="0.0"/>
    <numFmt numFmtId="168" formatCode="_(* #,##0.0_);_(* \(#,##0.0\);_(* &quot;-&quot;??_);_(@_)"/>
    <numFmt numFmtId="169" formatCode="0.000"/>
    <numFmt numFmtId="170" formatCode="_(* #,##0.000_);_(* \(#,##0.000\);_(* &quot;-&quot;??_);_(@_)"/>
    <numFmt numFmtId="171" formatCode="#,##0.0"/>
  </numFmts>
  <fonts count="69">
    <font>
      <sz val="11"/>
      <color rgb="FF000000"/>
      <name val="Calibri"/>
      <scheme val="minor"/>
    </font>
    <font>
      <sz val="11"/>
      <color theme="1"/>
      <name val="Calibri"/>
      <family val="2"/>
      <scheme val="minor"/>
    </font>
    <font>
      <sz val="11"/>
      <name val="Calibri"/>
      <family val="2"/>
    </font>
    <font>
      <b/>
      <sz val="14"/>
      <color rgb="FF000000"/>
      <name val="&quot;Times New Roman&quot;"/>
    </font>
    <font>
      <sz val="12"/>
      <color theme="1"/>
      <name val="&quot;Times New Roman&quot;"/>
    </font>
    <font>
      <b/>
      <sz val="12"/>
      <color theme="1"/>
      <name val="&quot;Times New Roman&quot;"/>
    </font>
    <font>
      <sz val="12"/>
      <color rgb="FF000000"/>
      <name val="&quot;Times New Roman&quot;"/>
    </font>
    <font>
      <i/>
      <sz val="14"/>
      <color rgb="FF000000"/>
      <name val="&quot;Times New Roman&quot;"/>
    </font>
    <font>
      <sz val="14"/>
      <color rgb="FF000000"/>
      <name val="&quot;Times New Roman&quot;"/>
    </font>
    <font>
      <sz val="12"/>
      <color theme="1"/>
      <name val="Times"/>
      <family val="1"/>
    </font>
    <font>
      <i/>
      <sz val="12"/>
      <color theme="1"/>
      <name val="&quot;Times New Roman&quot;"/>
    </font>
    <font>
      <b/>
      <sz val="12"/>
      <color theme="1"/>
      <name val="Times"/>
      <family val="1"/>
    </font>
    <font>
      <sz val="10"/>
      <name val="Arial"/>
      <family val="2"/>
    </font>
    <font>
      <b/>
      <sz val="13"/>
      <name val="Times New Roman"/>
      <family val="1"/>
    </font>
    <font>
      <sz val="14"/>
      <name val="Times New Roman"/>
      <family val="1"/>
    </font>
    <font>
      <b/>
      <sz val="12"/>
      <name val="Times New Roman"/>
      <family val="1"/>
    </font>
    <font>
      <b/>
      <sz val="10"/>
      <name val="Times New Roman"/>
      <family val="1"/>
    </font>
    <font>
      <b/>
      <sz val="11.5"/>
      <name val="Times New Roman"/>
      <family val="1"/>
    </font>
    <font>
      <i/>
      <sz val="13"/>
      <name val="Times New Roman"/>
      <family val="1"/>
    </font>
    <font>
      <sz val="12"/>
      <name val="Times New Roman"/>
      <family val="1"/>
    </font>
    <font>
      <sz val="10"/>
      <name val="Times"/>
      <family val="1"/>
    </font>
    <font>
      <sz val="12"/>
      <name val="Arial"/>
      <family val="2"/>
    </font>
    <font>
      <sz val="11"/>
      <name val="Calibri"/>
      <family val="2"/>
      <scheme val="minor"/>
    </font>
    <font>
      <sz val="13"/>
      <name val="Times New Roman"/>
      <family val="1"/>
    </font>
    <font>
      <b/>
      <sz val="13"/>
      <name val="Times"/>
      <family val="1"/>
    </font>
    <font>
      <sz val="14"/>
      <name val="Times"/>
      <family val="1"/>
    </font>
    <font>
      <b/>
      <sz val="12"/>
      <name val="Times"/>
      <family val="1"/>
    </font>
    <font>
      <b/>
      <sz val="11.5"/>
      <name val="Times"/>
      <family val="1"/>
    </font>
    <font>
      <i/>
      <sz val="13"/>
      <name val="Times"/>
      <family val="1"/>
    </font>
    <font>
      <sz val="13"/>
      <name val="Times"/>
      <family val="1"/>
    </font>
    <font>
      <sz val="11"/>
      <color rgb="FF000000"/>
      <name val="Calibri"/>
      <family val="2"/>
      <scheme val="minor"/>
    </font>
    <font>
      <b/>
      <sz val="14"/>
      <name val="Times New Roman"/>
      <family val="1"/>
    </font>
    <font>
      <sz val="11"/>
      <color rgb="FFFF0000"/>
      <name val="Times"/>
      <family val="1"/>
    </font>
    <font>
      <sz val="12"/>
      <name val="Times"/>
      <family val="1"/>
    </font>
    <font>
      <sz val="14"/>
      <color rgb="FFFF0000"/>
      <name val="Times New Roman"/>
      <family val="1"/>
    </font>
    <font>
      <i/>
      <sz val="12"/>
      <name val="Times"/>
      <family val="1"/>
    </font>
    <font>
      <sz val="11"/>
      <color theme="1"/>
      <name val="Calibri"/>
      <family val="2"/>
    </font>
    <font>
      <sz val="10"/>
      <name val="Times New Roman"/>
      <family val="1"/>
    </font>
    <font>
      <sz val="11"/>
      <color rgb="FF000000"/>
      <name val="Times New Roman"/>
      <family val="1"/>
    </font>
    <font>
      <sz val="12"/>
      <name val="Calibri"/>
      <family val="2"/>
    </font>
    <font>
      <sz val="11"/>
      <name val="Times New Roman"/>
      <family val="1"/>
    </font>
    <font>
      <sz val="12"/>
      <color theme="1"/>
      <name val="Times New Roman"/>
      <family val="1"/>
    </font>
    <font>
      <sz val="10"/>
      <color rgb="FF000000"/>
      <name val="Times New Roman"/>
      <family val="1"/>
    </font>
    <font>
      <b/>
      <sz val="10"/>
      <name val="Times New Roman"/>
      <family val="1"/>
      <charset val="163"/>
    </font>
    <font>
      <sz val="10"/>
      <name val="Times New Roman"/>
      <family val="1"/>
      <charset val="163"/>
    </font>
    <font>
      <b/>
      <sz val="12"/>
      <name val="Times New Roman"/>
      <family val="1"/>
      <charset val="163"/>
    </font>
    <font>
      <sz val="12"/>
      <name val="Times New Roman"/>
      <family val="1"/>
      <charset val="163"/>
    </font>
    <font>
      <b/>
      <sz val="10.5"/>
      <name val="Times New Roman"/>
      <family val="1"/>
    </font>
    <font>
      <b/>
      <sz val="11"/>
      <name val="Times New Roman"/>
      <family val="1"/>
    </font>
    <font>
      <sz val="10.5"/>
      <name val="Times New Roman"/>
      <family val="1"/>
    </font>
    <font>
      <b/>
      <sz val="11"/>
      <name val="Times"/>
      <family val="1"/>
    </font>
    <font>
      <sz val="11"/>
      <name val="Times"/>
      <family val="1"/>
    </font>
    <font>
      <i/>
      <sz val="11"/>
      <name val="Times"/>
      <family val="1"/>
    </font>
    <font>
      <b/>
      <i/>
      <sz val="12"/>
      <name val="Times New Roman"/>
      <family val="1"/>
    </font>
    <font>
      <sz val="12"/>
      <name val="Calibri"/>
      <family val="2"/>
      <scheme val="minor"/>
    </font>
    <font>
      <i/>
      <sz val="12"/>
      <name val="Times New Roman"/>
      <family val="1"/>
    </font>
    <font>
      <shadow/>
      <sz val="12"/>
      <name val="Times New Roman"/>
      <family val="1"/>
    </font>
    <font>
      <sz val="13"/>
      <name val="Arial"/>
      <family val="2"/>
    </font>
    <font>
      <sz val="11"/>
      <name val="Calibri"/>
      <scheme val="minor"/>
    </font>
    <font>
      <b/>
      <sz val="3"/>
      <name val="Times New Roman"/>
      <family val="1"/>
    </font>
    <font>
      <b/>
      <shadow/>
      <sz val="12"/>
      <name val="Times New Roman"/>
      <family val="1"/>
    </font>
    <font>
      <b/>
      <sz val="14"/>
      <name val="Times"/>
      <family val="1"/>
    </font>
    <font>
      <b/>
      <i/>
      <sz val="12"/>
      <name val="Times"/>
      <family val="1"/>
    </font>
    <font>
      <i/>
      <sz val="14"/>
      <name val="Times"/>
      <family val="1"/>
    </font>
    <font>
      <b/>
      <sz val="10"/>
      <name val="Times"/>
      <family val="1"/>
    </font>
    <font>
      <sz val="9"/>
      <name val="Times"/>
      <family val="1"/>
    </font>
    <font>
      <sz val="12"/>
      <color rgb="FFFF0000"/>
      <name val="Times"/>
      <family val="1"/>
    </font>
    <font>
      <b/>
      <sz val="12"/>
      <color rgb="FFFF0000"/>
      <name val="Times"/>
      <family val="1"/>
    </font>
    <font>
      <b/>
      <sz val="12"/>
      <name val="Times"/>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diagonal/>
    </border>
    <border>
      <left/>
      <right/>
      <top/>
      <bottom style="thin">
        <color indexed="64"/>
      </bottom>
      <diagonal/>
    </border>
  </borders>
  <cellStyleXfs count="13">
    <xf numFmtId="0" fontId="0" fillId="0" borderId="0"/>
    <xf numFmtId="0" fontId="19" fillId="0" borderId="0"/>
    <xf numFmtId="0" fontId="19" fillId="0" borderId="0"/>
    <xf numFmtId="43" fontId="12" fillId="0" borderId="0" applyFont="0" applyFill="0" applyBorder="0" applyAlignment="0" applyProtection="0"/>
    <xf numFmtId="43" fontId="30" fillId="0" borderId="0" applyFont="0" applyFill="0" applyBorder="0" applyAlignment="0" applyProtection="0"/>
    <xf numFmtId="0" fontId="19" fillId="0" borderId="0"/>
    <xf numFmtId="0" fontId="12" fillId="0" borderId="0"/>
    <xf numFmtId="0" fontId="19" fillId="0" borderId="0"/>
    <xf numFmtId="0" fontId="12" fillId="0" borderId="0"/>
    <xf numFmtId="0" fontId="36" fillId="0" borderId="0"/>
    <xf numFmtId="0" fontId="12" fillId="0" borderId="0"/>
    <xf numFmtId="0" fontId="1" fillId="0" borderId="0"/>
    <xf numFmtId="9" fontId="12" fillId="0" borderId="0" applyFont="0" applyFill="0" applyBorder="0" applyAlignment="0" applyProtection="0"/>
  </cellStyleXfs>
  <cellXfs count="842">
    <xf numFmtId="0" fontId="0" fillId="0" borderId="0" xfId="0"/>
    <xf numFmtId="0" fontId="4" fillId="0" borderId="8" xfId="0" applyFont="1" applyBorder="1" applyAlignment="1">
      <alignment horizontal="center"/>
    </xf>
    <xf numFmtId="0" fontId="3" fillId="0" borderId="0" xfId="0" applyFont="1"/>
    <xf numFmtId="0" fontId="8" fillId="0" borderId="0" xfId="0" applyFont="1"/>
    <xf numFmtId="0" fontId="6" fillId="0" borderId="0" xfId="0" applyFont="1"/>
    <xf numFmtId="0" fontId="10" fillId="2" borderId="0" xfId="0" applyFont="1" applyFill="1" applyAlignment="1">
      <alignment horizontal="center"/>
    </xf>
    <xf numFmtId="0" fontId="4" fillId="2" borderId="0" xfId="0" applyFont="1" applyFill="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xf>
    <xf numFmtId="0" fontId="5" fillId="0" borderId="8"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left" vertical="center" wrapText="1"/>
    </xf>
    <xf numFmtId="0" fontId="11" fillId="0" borderId="8" xfId="0" applyFont="1" applyBorder="1" applyAlignment="1">
      <alignment horizontal="center" vertical="center" wrapText="1"/>
    </xf>
    <xf numFmtId="0" fontId="5" fillId="0" borderId="8" xfId="0" applyFont="1" applyBorder="1" applyAlignment="1">
      <alignment horizontal="center" vertical="center" wrapText="1"/>
    </xf>
    <xf numFmtId="0" fontId="4" fillId="0" borderId="8" xfId="0" applyFont="1" applyBorder="1" applyAlignment="1">
      <alignment horizontal="left" vertical="center" wrapText="1"/>
    </xf>
    <xf numFmtId="0" fontId="9" fillId="0" borderId="8"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12" fillId="3" borderId="0" xfId="0" applyFont="1" applyFill="1"/>
    <xf numFmtId="14" fontId="12" fillId="3" borderId="0" xfId="0" applyNumberFormat="1" applyFont="1" applyFill="1"/>
    <xf numFmtId="0" fontId="14" fillId="3" borderId="0" xfId="0" applyFont="1" applyFill="1"/>
    <xf numFmtId="0" fontId="14" fillId="3" borderId="0" xfId="0" applyFont="1" applyFill="1" applyAlignment="1">
      <alignment horizontal="center"/>
    </xf>
    <xf numFmtId="0" fontId="18" fillId="3" borderId="10" xfId="0" applyNumberFormat="1" applyFont="1" applyFill="1" applyBorder="1" applyAlignment="1">
      <alignment horizontal="center" vertical="center" wrapText="1"/>
    </xf>
    <xf numFmtId="0" fontId="14" fillId="3" borderId="0" xfId="0" applyFont="1" applyFill="1" applyAlignment="1">
      <alignment horizontal="left" vertical="center"/>
    </xf>
    <xf numFmtId="0" fontId="19" fillId="3" borderId="0" xfId="0" applyFont="1" applyFill="1" applyAlignment="1">
      <alignment horizontal="left" vertical="center"/>
    </xf>
    <xf numFmtId="0" fontId="14" fillId="3" borderId="0" xfId="0" applyFont="1" applyFill="1" applyAlignment="1">
      <alignment horizontal="right"/>
    </xf>
    <xf numFmtId="0" fontId="19" fillId="3" borderId="0" xfId="0" applyFont="1" applyFill="1" applyAlignment="1">
      <alignment horizontal="center"/>
    </xf>
    <xf numFmtId="0" fontId="19" fillId="3" borderId="0" xfId="0" applyFont="1" applyFill="1"/>
    <xf numFmtId="0" fontId="21" fillId="3" borderId="0" xfId="0" applyFont="1" applyFill="1"/>
    <xf numFmtId="0" fontId="22" fillId="3" borderId="0" xfId="0" applyFont="1" applyFill="1"/>
    <xf numFmtId="14" fontId="21" fillId="3" borderId="0" xfId="0" applyNumberFormat="1" applyFont="1" applyFill="1"/>
    <xf numFmtId="14" fontId="21" fillId="3" borderId="0" xfId="0" applyNumberFormat="1" applyFont="1" applyFill="1" applyAlignment="1">
      <alignment wrapText="1"/>
    </xf>
    <xf numFmtId="0" fontId="19" fillId="3" borderId="0" xfId="0" applyFont="1" applyFill="1" applyAlignment="1">
      <alignment wrapText="1"/>
    </xf>
    <xf numFmtId="49" fontId="15" fillId="3" borderId="10" xfId="0" applyNumberFormat="1" applyFont="1" applyFill="1" applyBorder="1" applyAlignment="1">
      <alignment horizontal="center" vertical="center" wrapText="1"/>
    </xf>
    <xf numFmtId="0" fontId="15" fillId="3" borderId="0" xfId="0" applyFont="1" applyFill="1" applyAlignment="1">
      <alignment horizontal="left" vertical="center"/>
    </xf>
    <xf numFmtId="0" fontId="15" fillId="3" borderId="10" xfId="0" applyFont="1" applyFill="1" applyBorder="1" applyAlignment="1">
      <alignment vertical="center" wrapText="1"/>
    </xf>
    <xf numFmtId="0" fontId="20" fillId="3" borderId="0" xfId="0" applyFont="1" applyFill="1"/>
    <xf numFmtId="0" fontId="25" fillId="3" borderId="0" xfId="0" applyFont="1" applyFill="1"/>
    <xf numFmtId="0" fontId="28" fillId="3" borderId="10" xfId="0" applyNumberFormat="1" applyFont="1" applyFill="1" applyBorder="1" applyAlignment="1">
      <alignment horizontal="center" vertical="center" wrapText="1"/>
    </xf>
    <xf numFmtId="0" fontId="29" fillId="3" borderId="0" xfId="0" applyFont="1" applyFill="1"/>
    <xf numFmtId="1" fontId="19" fillId="3" borderId="0" xfId="0" applyNumberFormat="1" applyFont="1" applyFill="1" applyAlignment="1">
      <alignment horizontal="left" vertical="center"/>
    </xf>
    <xf numFmtId="0" fontId="14" fillId="0" borderId="0" xfId="0" applyFont="1" applyBorder="1"/>
    <xf numFmtId="0" fontId="31" fillId="3" borderId="10" xfId="0" applyFont="1" applyFill="1" applyBorder="1" applyAlignment="1">
      <alignment vertical="center" wrapText="1"/>
    </xf>
    <xf numFmtId="10" fontId="19" fillId="3"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0" fontId="14" fillId="0" borderId="0" xfId="0" applyFont="1" applyBorder="1" applyAlignment="1">
      <alignment horizontal="center"/>
    </xf>
    <xf numFmtId="1" fontId="14" fillId="3" borderId="0" xfId="0" applyNumberFormat="1" applyFont="1" applyFill="1"/>
    <xf numFmtId="0" fontId="32" fillId="0" borderId="0" xfId="0" applyFont="1"/>
    <xf numFmtId="0" fontId="16" fillId="3" borderId="10" xfId="0" applyFont="1" applyFill="1" applyBorder="1" applyAlignment="1">
      <alignment horizontal="center" vertical="center" wrapText="1"/>
    </xf>
    <xf numFmtId="0" fontId="34" fillId="0" borderId="0" xfId="0" applyFont="1" applyBorder="1"/>
    <xf numFmtId="0" fontId="33" fillId="3" borderId="0" xfId="0" applyFont="1" applyFill="1"/>
    <xf numFmtId="0" fontId="18" fillId="3" borderId="0" xfId="0" applyFont="1" applyFill="1" applyBorder="1" applyAlignment="1">
      <alignment horizontal="center"/>
    </xf>
    <xf numFmtId="0" fontId="14" fillId="3" borderId="10" xfId="0" applyFont="1" applyFill="1" applyBorder="1" applyAlignment="1">
      <alignment horizontal="left" vertical="center"/>
    </xf>
    <xf numFmtId="0" fontId="19" fillId="3" borderId="10" xfId="0" applyFont="1" applyFill="1" applyBorder="1"/>
    <xf numFmtId="0" fontId="19" fillId="3" borderId="10" xfId="0" applyFont="1" applyFill="1" applyBorder="1" applyAlignment="1">
      <alignment horizontal="left" vertical="center"/>
    </xf>
    <xf numFmtId="0" fontId="15" fillId="3" borderId="10" xfId="0" applyFont="1" applyFill="1" applyBorder="1" applyAlignment="1">
      <alignment horizontal="left" vertical="center"/>
    </xf>
    <xf numFmtId="0" fontId="14" fillId="3" borderId="10" xfId="0" applyFont="1" applyFill="1" applyBorder="1"/>
    <xf numFmtId="0" fontId="29" fillId="3" borderId="10" xfId="0" applyFont="1" applyFill="1" applyBorder="1"/>
    <xf numFmtId="0" fontId="16" fillId="3" borderId="14" xfId="0" applyFont="1" applyFill="1" applyBorder="1" applyAlignment="1">
      <alignment horizontal="center" vertical="center" wrapText="1"/>
    </xf>
    <xf numFmtId="0" fontId="14" fillId="0" borderId="10" xfId="0" applyFont="1" applyBorder="1"/>
    <xf numFmtId="49" fontId="15" fillId="3" borderId="10" xfId="0" applyNumberFormat="1" applyFont="1" applyFill="1" applyBorder="1" applyAlignment="1">
      <alignment horizontal="center" vertical="center"/>
    </xf>
    <xf numFmtId="10" fontId="37" fillId="3" borderId="10" xfId="0" applyNumberFormat="1" applyFont="1" applyFill="1" applyBorder="1" applyAlignment="1">
      <alignment horizontal="left" vertical="center" wrapText="1"/>
    </xf>
    <xf numFmtId="10" fontId="37" fillId="3" borderId="10" xfId="0" applyNumberFormat="1" applyFont="1" applyFill="1" applyBorder="1" applyAlignment="1">
      <alignment horizontal="center" vertical="center" wrapText="1"/>
    </xf>
    <xf numFmtId="49" fontId="19" fillId="3" borderId="10" xfId="0" applyNumberFormat="1" applyFont="1" applyFill="1" applyBorder="1" applyAlignment="1">
      <alignment horizontal="center" vertical="center" wrapText="1"/>
    </xf>
    <xf numFmtId="0" fontId="37" fillId="3" borderId="10" xfId="0" applyFont="1" applyFill="1" applyBorder="1" applyAlignment="1">
      <alignment horizontal="center" vertical="center" wrapText="1"/>
    </xf>
    <xf numFmtId="14" fontId="37" fillId="3" borderId="10" xfId="0" applyNumberFormat="1" applyFont="1" applyFill="1" applyBorder="1" applyAlignment="1">
      <alignment horizontal="center" vertical="center" wrapText="1"/>
    </xf>
    <xf numFmtId="3" fontId="19" fillId="3" borderId="0" xfId="0" applyNumberFormat="1" applyFont="1" applyFill="1" applyAlignment="1">
      <alignment horizontal="left" vertical="center"/>
    </xf>
    <xf numFmtId="0" fontId="37" fillId="3" borderId="10" xfId="0" applyFont="1" applyFill="1" applyBorder="1"/>
    <xf numFmtId="49" fontId="19" fillId="3" borderId="10" xfId="0" applyNumberFormat="1" applyFont="1" applyFill="1" applyBorder="1" applyAlignment="1">
      <alignment horizontal="center" vertical="center"/>
    </xf>
    <xf numFmtId="0" fontId="15" fillId="3" borderId="10" xfId="0" applyFont="1" applyFill="1" applyBorder="1" applyAlignment="1">
      <alignment horizontal="center"/>
    </xf>
    <xf numFmtId="0" fontId="15" fillId="3" borderId="10" xfId="0" applyFont="1" applyFill="1" applyBorder="1" applyAlignment="1">
      <alignment horizontal="center" vertical="center" wrapText="1"/>
    </xf>
    <xf numFmtId="0" fontId="15" fillId="3" borderId="14" xfId="0" applyFont="1" applyFill="1" applyBorder="1" applyAlignment="1">
      <alignment vertical="center" wrapText="1"/>
    </xf>
    <xf numFmtId="0" fontId="15" fillId="3" borderId="10" xfId="0" applyFont="1" applyFill="1" applyBorder="1" applyAlignment="1">
      <alignment horizontal="left" vertical="center" wrapText="1"/>
    </xf>
    <xf numFmtId="0" fontId="15" fillId="3" borderId="10" xfId="0" applyFont="1" applyFill="1" applyBorder="1"/>
    <xf numFmtId="0" fontId="13" fillId="3" borderId="10" xfId="0" applyFont="1" applyFill="1" applyBorder="1" applyAlignment="1">
      <alignment vertical="center" wrapText="1"/>
    </xf>
    <xf numFmtId="0" fontId="13" fillId="3" borderId="14" xfId="0" applyFont="1" applyFill="1" applyBorder="1" applyAlignment="1">
      <alignment vertical="center" wrapText="1"/>
    </xf>
    <xf numFmtId="0" fontId="23" fillId="3" borderId="10" xfId="0" applyFont="1" applyFill="1" applyBorder="1" applyAlignment="1">
      <alignment horizontal="justify" vertical="center" wrapText="1"/>
    </xf>
    <xf numFmtId="0" fontId="13" fillId="3" borderId="10" xfId="0" applyFont="1" applyFill="1" applyBorder="1" applyAlignment="1">
      <alignment horizontal="left" vertical="center" wrapText="1"/>
    </xf>
    <xf numFmtId="0" fontId="23" fillId="3" borderId="10" xfId="0" applyFont="1" applyFill="1" applyBorder="1" applyAlignment="1">
      <alignment horizontal="justify" vertical="justify" wrapText="1"/>
    </xf>
    <xf numFmtId="166" fontId="15" fillId="3" borderId="10" xfId="0" applyNumberFormat="1" applyFont="1" applyFill="1" applyBorder="1" applyAlignment="1">
      <alignment vertical="center" wrapText="1"/>
    </xf>
    <xf numFmtId="10" fontId="19" fillId="3" borderId="10" xfId="0" applyNumberFormat="1" applyFont="1" applyFill="1" applyBorder="1" applyAlignment="1">
      <alignment horizontal="left" vertical="center" wrapText="1"/>
    </xf>
    <xf numFmtId="0" fontId="15" fillId="3" borderId="10" xfId="0" applyFont="1" applyFill="1" applyBorder="1" applyAlignment="1">
      <alignment vertical="justify" wrapText="1"/>
    </xf>
    <xf numFmtId="0" fontId="15" fillId="3" borderId="10" xfId="0" applyFont="1" applyFill="1" applyBorder="1" applyAlignment="1">
      <alignment horizontal="center" vertical="justify" wrapText="1"/>
    </xf>
    <xf numFmtId="49" fontId="15" fillId="3" borderId="10" xfId="0" applyNumberFormat="1" applyFont="1" applyFill="1" applyBorder="1" applyAlignment="1">
      <alignment vertical="center" wrapText="1"/>
    </xf>
    <xf numFmtId="0" fontId="19" fillId="3" borderId="10" xfId="0" applyFont="1" applyFill="1" applyBorder="1" applyAlignment="1">
      <alignment horizontal="center" vertical="center" wrapText="1"/>
    </xf>
    <xf numFmtId="14" fontId="19" fillId="3" borderId="10" xfId="0" applyNumberFormat="1" applyFont="1" applyFill="1" applyBorder="1" applyAlignment="1">
      <alignment horizontal="center" vertical="center" wrapText="1"/>
    </xf>
    <xf numFmtId="166" fontId="19" fillId="3" borderId="10" xfId="3" applyNumberFormat="1" applyFont="1" applyFill="1" applyBorder="1" applyAlignment="1">
      <alignment horizontal="left" vertical="center" wrapText="1"/>
    </xf>
    <xf numFmtId="0" fontId="19" fillId="3" borderId="10" xfId="0" applyFont="1" applyFill="1" applyBorder="1" applyAlignment="1">
      <alignment horizontal="center" wrapText="1"/>
    </xf>
    <xf numFmtId="1" fontId="19" fillId="3" borderId="10" xfId="0" applyNumberFormat="1" applyFont="1" applyFill="1" applyBorder="1" applyAlignment="1">
      <alignment horizontal="center" vertical="center" wrapText="1"/>
    </xf>
    <xf numFmtId="1" fontId="19" fillId="3" borderId="10" xfId="0" applyNumberFormat="1" applyFont="1" applyFill="1" applyBorder="1" applyAlignment="1">
      <alignment horizontal="center" vertical="center"/>
    </xf>
    <xf numFmtId="169" fontId="19" fillId="3" borderId="10" xfId="0" applyNumberFormat="1" applyFont="1" applyFill="1" applyBorder="1" applyAlignment="1">
      <alignment horizontal="center" vertical="center" wrapText="1"/>
    </xf>
    <xf numFmtId="169" fontId="19" fillId="3" borderId="10" xfId="0" applyNumberFormat="1" applyFont="1" applyFill="1" applyBorder="1" applyAlignment="1">
      <alignment horizontal="center" vertical="center"/>
    </xf>
    <xf numFmtId="0" fontId="19" fillId="3" borderId="10" xfId="0" applyFont="1" applyFill="1" applyBorder="1" applyAlignment="1">
      <alignment horizontal="center" vertical="center"/>
    </xf>
    <xf numFmtId="166" fontId="19" fillId="3" borderId="10" xfId="3" applyNumberFormat="1" applyFont="1" applyFill="1" applyBorder="1" applyAlignment="1">
      <alignment horizontal="center" vertical="center" wrapText="1"/>
    </xf>
    <xf numFmtId="1" fontId="19" fillId="3" borderId="14" xfId="0" applyNumberFormat="1"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5" fillId="3" borderId="14" xfId="0" applyFont="1" applyFill="1" applyBorder="1" applyAlignment="1">
      <alignment horizontal="left" vertical="center" wrapText="1"/>
    </xf>
    <xf numFmtId="169" fontId="19" fillId="3" borderId="14" xfId="0" applyNumberFormat="1" applyFont="1" applyFill="1" applyBorder="1" applyAlignment="1">
      <alignment horizontal="center" vertical="center" wrapText="1"/>
    </xf>
    <xf numFmtId="0" fontId="37" fillId="3" borderId="0" xfId="0" applyFont="1" applyFill="1"/>
    <xf numFmtId="14" fontId="19" fillId="0" borderId="0" xfId="0" applyNumberFormat="1" applyFont="1" applyBorder="1"/>
    <xf numFmtId="0" fontId="38" fillId="0" borderId="0" xfId="0" applyFont="1" applyAlignment="1">
      <alignment wrapText="1"/>
    </xf>
    <xf numFmtId="14" fontId="19" fillId="0" borderId="10" xfId="0" applyNumberFormat="1" applyFont="1" applyBorder="1" applyAlignment="1">
      <alignment vertical="center" wrapText="1"/>
    </xf>
    <xf numFmtId="0" fontId="41" fillId="2" borderId="0" xfId="0" applyFont="1" applyFill="1" applyBorder="1"/>
    <xf numFmtId="0" fontId="41" fillId="2" borderId="0" xfId="0" applyFont="1" applyFill="1"/>
    <xf numFmtId="0" fontId="42" fillId="0" borderId="0" xfId="0" applyFont="1"/>
    <xf numFmtId="0" fontId="37" fillId="0" borderId="0" xfId="0" applyFont="1" applyBorder="1"/>
    <xf numFmtId="14" fontId="37" fillId="0" borderId="0" xfId="0" applyNumberFormat="1" applyFont="1" applyBorder="1"/>
    <xf numFmtId="0" fontId="41" fillId="2" borderId="0" xfId="0" applyFont="1" applyFill="1" applyBorder="1" applyAlignment="1">
      <alignment horizontal="left" vertical="center"/>
    </xf>
    <xf numFmtId="0" fontId="41" fillId="2" borderId="0" xfId="0" applyFont="1" applyFill="1" applyAlignment="1">
      <alignment horizontal="left" vertical="center"/>
    </xf>
    <xf numFmtId="0" fontId="43" fillId="3" borderId="10" xfId="0" applyFont="1" applyFill="1" applyBorder="1" applyAlignment="1">
      <alignment horizontal="center" vertical="center" wrapText="1"/>
    </xf>
    <xf numFmtId="0" fontId="44" fillId="3" borderId="0" xfId="0" applyFont="1" applyFill="1"/>
    <xf numFmtId="0" fontId="43" fillId="3" borderId="0" xfId="0" applyFont="1" applyFill="1"/>
    <xf numFmtId="0" fontId="44" fillId="3" borderId="10" xfId="0" applyFont="1" applyFill="1" applyBorder="1" applyAlignment="1">
      <alignment horizontal="center"/>
    </xf>
    <xf numFmtId="0" fontId="43" fillId="3" borderId="10" xfId="0" applyFont="1" applyFill="1" applyBorder="1" applyAlignment="1">
      <alignment horizontal="center"/>
    </xf>
    <xf numFmtId="0" fontId="44" fillId="3" borderId="10" xfId="0" applyFont="1" applyFill="1" applyBorder="1"/>
    <xf numFmtId="0" fontId="43" fillId="3" borderId="10" xfId="0" applyFont="1" applyFill="1" applyBorder="1"/>
    <xf numFmtId="0" fontId="45" fillId="3" borderId="10" xfId="0" applyFont="1" applyFill="1" applyBorder="1" applyAlignment="1">
      <alignment vertical="center" wrapText="1"/>
    </xf>
    <xf numFmtId="0" fontId="46" fillId="3" borderId="10" xfId="6" applyFont="1" applyFill="1" applyBorder="1" applyAlignment="1">
      <alignment horizontal="left" vertical="center" wrapText="1"/>
    </xf>
    <xf numFmtId="0" fontId="45" fillId="3" borderId="10" xfId="6" applyFont="1" applyFill="1" applyBorder="1" applyAlignment="1">
      <alignment horizontal="left" vertical="center" wrapText="1"/>
    </xf>
    <xf numFmtId="0" fontId="45" fillId="3" borderId="10" xfId="0" applyFont="1" applyFill="1" applyBorder="1" applyAlignment="1">
      <alignment horizontal="left" vertical="center" wrapText="1"/>
    </xf>
    <xf numFmtId="0" fontId="45" fillId="3" borderId="10" xfId="0" applyFont="1" applyFill="1" applyBorder="1" applyAlignment="1">
      <alignment horizontal="center" vertical="center" wrapText="1"/>
    </xf>
    <xf numFmtId="14" fontId="45" fillId="3" borderId="10" xfId="0" applyNumberFormat="1" applyFont="1" applyFill="1" applyBorder="1" applyAlignment="1">
      <alignment horizontal="center" vertical="center" wrapText="1"/>
    </xf>
    <xf numFmtId="0" fontId="46" fillId="3" borderId="10" xfId="0" applyFont="1" applyFill="1" applyBorder="1" applyAlignment="1">
      <alignment horizontal="center" vertical="center" wrapText="1"/>
    </xf>
    <xf numFmtId="3" fontId="46" fillId="3" borderId="10" xfId="6" applyNumberFormat="1" applyFont="1" applyFill="1" applyBorder="1" applyAlignment="1">
      <alignment horizontal="center" vertical="center"/>
    </xf>
    <xf numFmtId="14" fontId="46" fillId="3" borderId="10" xfId="0" applyNumberFormat="1" applyFont="1" applyFill="1" applyBorder="1" applyAlignment="1">
      <alignment horizontal="center" vertical="center" wrapText="1"/>
    </xf>
    <xf numFmtId="1" fontId="46" fillId="3" borderId="10" xfId="6" applyNumberFormat="1" applyFont="1" applyFill="1" applyBorder="1" applyAlignment="1">
      <alignment horizontal="center" vertical="center"/>
    </xf>
    <xf numFmtId="1" fontId="19" fillId="3" borderId="10" xfId="6" applyNumberFormat="1" applyFont="1" applyFill="1" applyBorder="1" applyAlignment="1">
      <alignment horizontal="center" vertical="center"/>
    </xf>
    <xf numFmtId="0" fontId="31" fillId="3" borderId="10" xfId="0" applyFont="1" applyFill="1" applyBorder="1" applyAlignment="1">
      <alignment horizontal="center" vertical="center" wrapText="1"/>
    </xf>
    <xf numFmtId="0" fontId="37" fillId="0" borderId="0" xfId="0" applyFont="1" applyBorder="1" applyAlignment="1">
      <alignment horizontal="center"/>
    </xf>
    <xf numFmtId="0" fontId="13" fillId="0" borderId="10" xfId="1" applyFont="1" applyBorder="1" applyAlignment="1">
      <alignment horizontal="center" vertical="center"/>
    </xf>
    <xf numFmtId="0" fontId="23" fillId="3" borderId="10" xfId="1"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3" fillId="0" borderId="10" xfId="1" applyFont="1" applyBorder="1" applyAlignment="1">
      <alignment horizontal="center" vertical="center" wrapText="1"/>
    </xf>
    <xf numFmtId="0" fontId="15" fillId="3" borderId="10" xfId="1" applyFont="1" applyFill="1" applyBorder="1" applyAlignment="1">
      <alignment vertical="center" wrapText="1"/>
    </xf>
    <xf numFmtId="0" fontId="19" fillId="3" borderId="10" xfId="1" applyFont="1" applyFill="1" applyBorder="1" applyAlignment="1">
      <alignment horizontal="center" vertical="center" wrapText="1"/>
    </xf>
    <xf numFmtId="0" fontId="40" fillId="3" borderId="10"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47" fillId="3" borderId="10" xfId="1" applyFont="1" applyFill="1" applyBorder="1" applyAlignment="1">
      <alignment vertical="center" wrapText="1"/>
    </xf>
    <xf numFmtId="0" fontId="15" fillId="3" borderId="10" xfId="1" applyFont="1" applyFill="1" applyBorder="1" applyAlignment="1">
      <alignment vertical="center"/>
    </xf>
    <xf numFmtId="0" fontId="19" fillId="3" borderId="14" xfId="0" applyFont="1" applyFill="1" applyBorder="1" applyAlignment="1">
      <alignment horizontal="justify" vertical="center"/>
    </xf>
    <xf numFmtId="2" fontId="19" fillId="3" borderId="10" xfId="0" applyNumberFormat="1" applyFont="1" applyFill="1" applyBorder="1" applyAlignment="1">
      <alignment horizontal="center" vertical="center"/>
    </xf>
    <xf numFmtId="0" fontId="40" fillId="3" borderId="10" xfId="2" applyFont="1" applyFill="1" applyBorder="1" applyAlignment="1">
      <alignment horizontal="center" vertical="center" wrapText="1"/>
    </xf>
    <xf numFmtId="14" fontId="49" fillId="3" borderId="10" xfId="2" applyNumberFormat="1" applyFont="1" applyFill="1" applyBorder="1" applyAlignment="1">
      <alignment horizontal="center" vertical="center" wrapText="1"/>
    </xf>
    <xf numFmtId="0" fontId="19" fillId="3" borderId="14" xfId="0" applyFont="1" applyFill="1" applyBorder="1" applyAlignment="1">
      <alignment horizontal="justify" vertical="center" wrapText="1"/>
    </xf>
    <xf numFmtId="0" fontId="19" fillId="3" borderId="14" xfId="1" applyFont="1" applyFill="1" applyBorder="1" applyAlignment="1">
      <alignment horizontal="justify" vertical="center" wrapText="1"/>
    </xf>
    <xf numFmtId="0" fontId="48" fillId="3" borderId="10" xfId="1" applyFont="1" applyFill="1" applyBorder="1" applyAlignment="1">
      <alignment vertical="center" wrapText="1"/>
    </xf>
    <xf numFmtId="0" fontId="19" fillId="3" borderId="14" xfId="1" applyFont="1" applyFill="1" applyBorder="1" applyAlignment="1">
      <alignment horizontal="left" vertical="center" wrapText="1"/>
    </xf>
    <xf numFmtId="14" fontId="49" fillId="3" borderId="10" xfId="0" applyNumberFormat="1" applyFont="1" applyFill="1" applyBorder="1" applyAlignment="1">
      <alignment horizontal="center" vertical="center" wrapText="1"/>
    </xf>
    <xf numFmtId="0" fontId="13" fillId="3" borderId="16" xfId="1" applyFont="1" applyFill="1" applyBorder="1" applyAlignment="1">
      <alignment horizontal="center" vertical="center"/>
    </xf>
    <xf numFmtId="0" fontId="12" fillId="3" borderId="10" xfId="0" applyFont="1" applyFill="1" applyBorder="1"/>
    <xf numFmtId="0" fontId="14" fillId="0" borderId="0" xfId="0" applyFont="1" applyFill="1"/>
    <xf numFmtId="0" fontId="14" fillId="0" borderId="10" xfId="0" applyFont="1" applyFill="1" applyBorder="1"/>
    <xf numFmtId="49" fontId="12" fillId="3" borderId="0" xfId="0" applyNumberFormat="1" applyFont="1" applyFill="1"/>
    <xf numFmtId="49" fontId="14" fillId="3" borderId="0" xfId="0" applyNumberFormat="1" applyFont="1" applyFill="1"/>
    <xf numFmtId="0" fontId="16" fillId="3" borderId="13" xfId="0" applyFont="1" applyFill="1" applyBorder="1" applyAlignment="1">
      <alignment horizontal="center" vertical="center" wrapText="1"/>
    </xf>
    <xf numFmtId="0" fontId="51" fillId="0" borderId="0" xfId="0" applyFont="1"/>
    <xf numFmtId="0" fontId="16" fillId="3" borderId="10" xfId="0" applyFont="1" applyFill="1" applyBorder="1" applyAlignment="1">
      <alignment horizontal="center"/>
    </xf>
    <xf numFmtId="0" fontId="52"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52" fillId="0" borderId="14" xfId="0" applyFont="1" applyBorder="1" applyAlignment="1">
      <alignment horizontal="center" vertical="center" wrapText="1"/>
    </xf>
    <xf numFmtId="0" fontId="51" fillId="0" borderId="10" xfId="0" applyFont="1" applyBorder="1"/>
    <xf numFmtId="49" fontId="15" fillId="2" borderId="6" xfId="0" applyNumberFormat="1" applyFont="1" applyFill="1" applyBorder="1" applyAlignment="1">
      <alignment horizontal="center" vertical="center"/>
    </xf>
    <xf numFmtId="0" fontId="15" fillId="2" borderId="6" xfId="0" applyFont="1" applyFill="1" applyBorder="1" applyAlignment="1">
      <alignment horizontal="left" vertical="center" wrapText="1"/>
    </xf>
    <xf numFmtId="10" fontId="19" fillId="2" borderId="6" xfId="0" applyNumberFormat="1" applyFont="1" applyFill="1" applyBorder="1" applyAlignment="1">
      <alignment horizontal="left" vertical="center" wrapText="1"/>
    </xf>
    <xf numFmtId="0" fontId="19" fillId="2" borderId="6"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Alignment="1">
      <alignment horizontal="left" vertical="center"/>
    </xf>
    <xf numFmtId="0" fontId="37" fillId="0" borderId="0" xfId="0" applyFont="1"/>
    <xf numFmtId="0" fontId="1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xf numFmtId="0" fontId="22" fillId="0" borderId="10" xfId="0" applyFont="1" applyBorder="1"/>
    <xf numFmtId="0" fontId="22" fillId="0" borderId="0" xfId="0" applyFont="1"/>
    <xf numFmtId="0" fontId="23"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xf>
    <xf numFmtId="14" fontId="40" fillId="0" borderId="10" xfId="0" quotePrefix="1" applyNumberFormat="1" applyFont="1" applyBorder="1" applyAlignment="1">
      <alignment horizontal="center" vertical="center"/>
    </xf>
    <xf numFmtId="0" fontId="15" fillId="0" borderId="10" xfId="0" applyFont="1" applyBorder="1" applyAlignment="1">
      <alignment horizontal="left" vertical="center" wrapText="1"/>
    </xf>
    <xf numFmtId="0" fontId="23" fillId="0" borderId="10" xfId="0" applyFont="1" applyBorder="1" applyAlignment="1">
      <alignment horizontal="left" vertical="center" wrapText="1"/>
    </xf>
    <xf numFmtId="10" fontId="56" fillId="3" borderId="10" xfId="0" quotePrefix="1" applyNumberFormat="1" applyFont="1" applyFill="1" applyBorder="1" applyAlignment="1">
      <alignment horizontal="left" vertical="center" wrapText="1"/>
    </xf>
    <xf numFmtId="10" fontId="56" fillId="3" borderId="10" xfId="0" applyNumberFormat="1" applyFont="1" applyFill="1" applyBorder="1" applyAlignment="1">
      <alignment horizontal="left" vertical="center" wrapText="1"/>
    </xf>
    <xf numFmtId="0" fontId="15" fillId="3" borderId="10" xfId="1" applyFont="1" applyFill="1" applyBorder="1" applyAlignment="1">
      <alignment horizontal="center" vertical="center" wrapText="1"/>
    </xf>
    <xf numFmtId="0" fontId="13" fillId="4" borderId="10" xfId="0" applyFont="1" applyFill="1" applyBorder="1" applyAlignment="1">
      <alignment vertical="center" wrapText="1"/>
    </xf>
    <xf numFmtId="0" fontId="37" fillId="3" borderId="10" xfId="1" applyFont="1" applyFill="1" applyBorder="1" applyAlignment="1">
      <alignment horizontal="center" vertical="center" wrapText="1"/>
    </xf>
    <xf numFmtId="0" fontId="37" fillId="3" borderId="10" xfId="2" applyFont="1" applyFill="1" applyBorder="1" applyAlignment="1">
      <alignment horizontal="center" vertical="center" wrapText="1"/>
    </xf>
    <xf numFmtId="49" fontId="37" fillId="3" borderId="10" xfId="2" applyNumberFormat="1" applyFont="1" applyFill="1" applyBorder="1" applyAlignment="1">
      <alignment horizontal="center" vertical="center" wrapText="1"/>
    </xf>
    <xf numFmtId="14" fontId="37" fillId="3" borderId="10" xfId="6" applyNumberFormat="1" applyFont="1" applyFill="1" applyBorder="1" applyAlignment="1">
      <alignment horizontal="center" vertical="center" wrapText="1"/>
    </xf>
    <xf numFmtId="0" fontId="19" fillId="3" borderId="10" xfId="6" applyFont="1" applyFill="1" applyBorder="1" applyAlignment="1">
      <alignment horizontal="left" vertical="center"/>
    </xf>
    <xf numFmtId="0" fontId="19" fillId="4" borderId="10" xfId="0" applyFont="1" applyFill="1" applyBorder="1" applyAlignment="1">
      <alignment horizontal="justify" vertical="center" wrapText="1"/>
    </xf>
    <xf numFmtId="0" fontId="16" fillId="3" borderId="10" xfId="1" applyFont="1" applyFill="1" applyBorder="1" applyAlignment="1">
      <alignment vertical="center" wrapText="1"/>
    </xf>
    <xf numFmtId="3" fontId="19" fillId="3" borderId="10" xfId="6" applyNumberFormat="1" applyFont="1" applyFill="1" applyBorder="1" applyAlignment="1">
      <alignment horizontal="left" vertical="center"/>
    </xf>
    <xf numFmtId="0" fontId="51" fillId="4" borderId="10" xfId="0" applyFont="1" applyFill="1" applyBorder="1" applyAlignment="1">
      <alignment vertical="center" wrapText="1"/>
    </xf>
    <xf numFmtId="0" fontId="13" fillId="0" borderId="10" xfId="0" applyFont="1" applyBorder="1" applyAlignment="1">
      <alignment vertical="center" wrapText="1"/>
    </xf>
    <xf numFmtId="0" fontId="16" fillId="3" borderId="13" xfId="1" applyFont="1" applyFill="1" applyBorder="1" applyAlignment="1">
      <alignment horizontal="center" vertical="center" wrapText="1"/>
    </xf>
    <xf numFmtId="0" fontId="13" fillId="0" borderId="0" xfId="0" applyFont="1" applyAlignment="1">
      <alignment vertical="center" wrapText="1"/>
    </xf>
    <xf numFmtId="0" fontId="16" fillId="3" borderId="13" xfId="1" applyFont="1" applyFill="1" applyBorder="1" applyAlignment="1">
      <alignment vertical="center"/>
    </xf>
    <xf numFmtId="14" fontId="37" fillId="3" borderId="13" xfId="6" applyNumberFormat="1" applyFont="1" applyFill="1" applyBorder="1" applyAlignment="1">
      <alignment horizontal="center" vertical="center" wrapText="1"/>
    </xf>
    <xf numFmtId="14" fontId="37" fillId="3" borderId="22" xfId="6" applyNumberFormat="1" applyFont="1" applyFill="1" applyBorder="1" applyAlignment="1">
      <alignment horizontal="center" vertical="center" wrapText="1"/>
    </xf>
    <xf numFmtId="0" fontId="37" fillId="3" borderId="10" xfId="6" applyFont="1" applyFill="1" applyBorder="1" applyAlignment="1">
      <alignment horizontal="left" vertical="center"/>
    </xf>
    <xf numFmtId="0" fontId="14" fillId="3" borderId="10" xfId="6" applyFont="1" applyFill="1" applyBorder="1" applyAlignment="1">
      <alignment horizontal="left" vertical="center"/>
    </xf>
    <xf numFmtId="0" fontId="31" fillId="3" borderId="0" xfId="0" applyFont="1" applyFill="1" applyAlignment="1">
      <alignment horizontal="left" vertical="center"/>
    </xf>
    <xf numFmtId="0" fontId="19" fillId="0" borderId="10" xfId="6" applyFont="1" applyBorder="1" applyAlignment="1">
      <alignment vertical="center" wrapText="1"/>
    </xf>
    <xf numFmtId="0" fontId="37" fillId="3" borderId="12" xfId="1" applyFont="1" applyFill="1" applyBorder="1" applyAlignment="1">
      <alignment horizontal="center" vertical="center" wrapText="1"/>
    </xf>
    <xf numFmtId="0" fontId="37" fillId="3" borderId="14" xfId="1" applyFont="1" applyFill="1" applyBorder="1" applyAlignment="1">
      <alignment horizontal="center" vertical="center" wrapText="1"/>
    </xf>
    <xf numFmtId="0" fontId="19" fillId="0" borderId="13" xfId="6" applyFont="1" applyBorder="1" applyAlignment="1">
      <alignment vertical="center" wrapText="1"/>
    </xf>
    <xf numFmtId="2" fontId="37" fillId="3" borderId="13" xfId="6" applyNumberFormat="1" applyFont="1" applyFill="1" applyBorder="1" applyAlignment="1">
      <alignment horizontal="center" vertical="center"/>
    </xf>
    <xf numFmtId="3" fontId="37" fillId="3" borderId="13" xfId="2" applyNumberFormat="1" applyFont="1" applyFill="1" applyBorder="1" applyAlignment="1">
      <alignment horizontal="center" vertical="center" wrapText="1"/>
    </xf>
    <xf numFmtId="14" fontId="37" fillId="3" borderId="13" xfId="2" applyNumberFormat="1" applyFont="1" applyFill="1" applyBorder="1" applyAlignment="1">
      <alignment horizontal="center" vertical="center" wrapText="1"/>
    </xf>
    <xf numFmtId="0" fontId="37" fillId="3" borderId="22" xfId="2" applyFont="1" applyFill="1" applyBorder="1" applyAlignment="1">
      <alignment horizontal="center" vertical="center" wrapText="1"/>
    </xf>
    <xf numFmtId="2" fontId="37" fillId="3" borderId="10" xfId="6" applyNumberFormat="1" applyFont="1" applyFill="1" applyBorder="1" applyAlignment="1">
      <alignment horizontal="center" vertical="center"/>
    </xf>
    <xf numFmtId="3" fontId="37" fillId="3" borderId="10" xfId="2" applyNumberFormat="1" applyFont="1" applyFill="1" applyBorder="1" applyAlignment="1">
      <alignment horizontal="center" vertical="center" wrapText="1"/>
    </xf>
    <xf numFmtId="14" fontId="37" fillId="3" borderId="10" xfId="2" applyNumberFormat="1" applyFont="1" applyFill="1" applyBorder="1" applyAlignment="1">
      <alignment horizontal="center" vertical="center" wrapText="1"/>
    </xf>
    <xf numFmtId="0" fontId="13" fillId="0" borderId="10" xfId="6" applyFont="1" applyBorder="1" applyAlignment="1">
      <alignment vertical="center" wrapText="1"/>
    </xf>
    <xf numFmtId="14" fontId="19" fillId="3" borderId="10" xfId="2" applyNumberFormat="1" applyFont="1" applyFill="1" applyBorder="1" applyAlignment="1">
      <alignment horizontal="center" vertical="center" wrapText="1"/>
    </xf>
    <xf numFmtId="14" fontId="19" fillId="3" borderId="10" xfId="6" applyNumberFormat="1" applyFont="1" applyFill="1" applyBorder="1" applyAlignment="1">
      <alignment horizontal="center" vertical="center" wrapText="1"/>
    </xf>
    <xf numFmtId="0" fontId="19" fillId="0" borderId="10" xfId="0" applyFont="1" applyBorder="1" applyAlignment="1">
      <alignment horizontal="justify" vertical="center"/>
    </xf>
    <xf numFmtId="0" fontId="37" fillId="3" borderId="10" xfId="0" applyFont="1" applyFill="1" applyBorder="1" applyAlignment="1">
      <alignment horizontal="left" vertical="center"/>
    </xf>
    <xf numFmtId="0" fontId="26" fillId="2" borderId="6"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7" xfId="0" applyFont="1" applyFill="1" applyBorder="1" applyAlignment="1">
      <alignment vertical="center"/>
    </xf>
    <xf numFmtId="0" fontId="26" fillId="2" borderId="8" xfId="0" applyFont="1" applyFill="1" applyBorder="1" applyAlignment="1">
      <alignment vertical="center"/>
    </xf>
    <xf numFmtId="0" fontId="26" fillId="2" borderId="9" xfId="0" applyFont="1" applyFill="1" applyBorder="1" applyAlignment="1">
      <alignment vertical="center"/>
    </xf>
    <xf numFmtId="0" fontId="33" fillId="2" borderId="10" xfId="0" applyFont="1" applyFill="1" applyBorder="1" applyAlignment="1">
      <alignment vertical="center"/>
    </xf>
    <xf numFmtId="0" fontId="33" fillId="2" borderId="0" xfId="0" applyFont="1" applyFill="1" applyBorder="1"/>
    <xf numFmtId="0" fontId="33" fillId="2" borderId="0" xfId="0" applyFont="1" applyFill="1"/>
    <xf numFmtId="0" fontId="20" fillId="0" borderId="0" xfId="0" applyFont="1"/>
    <xf numFmtId="0" fontId="23" fillId="3" borderId="0" xfId="0" applyFont="1" applyFill="1"/>
    <xf numFmtId="0" fontId="15" fillId="3" borderId="13" xfId="0" applyFont="1" applyFill="1" applyBorder="1" applyAlignment="1">
      <alignment horizontal="center" vertical="center" wrapText="1"/>
    </xf>
    <xf numFmtId="0" fontId="55" fillId="3" borderId="10" xfId="0" applyNumberFormat="1" applyFont="1" applyFill="1" applyBorder="1" applyAlignment="1">
      <alignment horizontal="center" vertical="center" wrapText="1"/>
    </xf>
    <xf numFmtId="0" fontId="57" fillId="3" borderId="10" xfId="0" applyFont="1" applyFill="1" applyBorder="1" applyAlignment="1">
      <alignment horizontal="center"/>
    </xf>
    <xf numFmtId="0" fontId="57" fillId="3" borderId="0" xfId="0" applyFont="1" applyFill="1"/>
    <xf numFmtId="0" fontId="53" fillId="2" borderId="6" xfId="0" applyFont="1" applyFill="1" applyBorder="1" applyAlignment="1">
      <alignment horizontal="center" vertical="center" wrapText="1"/>
    </xf>
    <xf numFmtId="0" fontId="53" fillId="2" borderId="6" xfId="0" applyFont="1" applyFill="1" applyBorder="1" applyAlignment="1">
      <alignment horizontal="left" vertical="center" wrapText="1"/>
    </xf>
    <xf numFmtId="0" fontId="15" fillId="2" borderId="6" xfId="0" applyFont="1" applyFill="1" applyBorder="1" applyAlignment="1">
      <alignment vertical="center" wrapText="1"/>
    </xf>
    <xf numFmtId="0" fontId="19" fillId="2" borderId="6" xfId="0" applyFont="1" applyFill="1" applyBorder="1" applyAlignment="1">
      <alignment vertical="center" wrapText="1"/>
    </xf>
    <xf numFmtId="0" fontId="19" fillId="2" borderId="1" xfId="0" applyFont="1" applyFill="1" applyBorder="1" applyAlignment="1">
      <alignment vertical="center" wrapText="1"/>
    </xf>
    <xf numFmtId="14" fontId="19" fillId="2" borderId="1" xfId="0" applyNumberFormat="1" applyFont="1" applyFill="1" applyBorder="1" applyAlignment="1">
      <alignment vertical="center" wrapText="1"/>
    </xf>
    <xf numFmtId="14" fontId="19" fillId="2" borderId="6" xfId="0" applyNumberFormat="1" applyFont="1" applyFill="1" applyBorder="1" applyAlignment="1">
      <alignment vertical="center" wrapText="1"/>
    </xf>
    <xf numFmtId="0" fontId="19" fillId="2" borderId="6" xfId="0" applyFont="1" applyFill="1" applyBorder="1" applyAlignment="1">
      <alignment horizontal="center"/>
    </xf>
    <xf numFmtId="0" fontId="19" fillId="2" borderId="0" xfId="0" applyFont="1" applyFill="1" applyBorder="1"/>
    <xf numFmtId="0" fontId="19" fillId="2" borderId="0" xfId="0" applyFont="1" applyFill="1"/>
    <xf numFmtId="0" fontId="19" fillId="2" borderId="6" xfId="0" applyFont="1" applyFill="1" applyBorder="1" applyAlignment="1">
      <alignment horizontal="center" vertical="center" wrapText="1"/>
    </xf>
    <xf numFmtId="0" fontId="19" fillId="2" borderId="6" xfId="0" applyFont="1" applyFill="1" applyBorder="1" applyAlignment="1">
      <alignment horizontal="left" vertical="center" wrapText="1"/>
    </xf>
    <xf numFmtId="0" fontId="19" fillId="2" borderId="3" xfId="0" applyFont="1" applyFill="1" applyBorder="1" applyAlignment="1">
      <alignment horizontal="center" vertical="center"/>
    </xf>
    <xf numFmtId="14" fontId="19" fillId="0" borderId="10" xfId="0" applyNumberFormat="1" applyFont="1" applyBorder="1" applyAlignment="1">
      <alignment horizontal="center" vertical="center"/>
    </xf>
    <xf numFmtId="0" fontId="37" fillId="0" borderId="10" xfId="0" applyFont="1" applyBorder="1"/>
    <xf numFmtId="14" fontId="19" fillId="0" borderId="4" xfId="0" applyNumberFormat="1" applyFont="1" applyBorder="1" applyAlignment="1">
      <alignment horizontal="center" vertical="center"/>
    </xf>
    <xf numFmtId="0" fontId="19" fillId="0" borderId="4" xfId="0" applyFont="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8" xfId="0" applyFont="1" applyBorder="1" applyAlignment="1">
      <alignment horizontal="center" vertical="center"/>
    </xf>
    <xf numFmtId="0" fontId="19" fillId="5" borderId="6" xfId="0" applyFont="1" applyFill="1" applyBorder="1" applyAlignment="1">
      <alignment horizontal="center" vertical="center" wrapText="1"/>
    </xf>
    <xf numFmtId="0" fontId="19" fillId="5" borderId="6" xfId="0" applyFont="1" applyFill="1" applyBorder="1" applyAlignment="1">
      <alignment horizontal="left" vertical="center" wrapText="1"/>
    </xf>
    <xf numFmtId="0" fontId="19" fillId="5" borderId="7" xfId="0" applyFont="1" applyFill="1" applyBorder="1" applyAlignment="1">
      <alignment horizontal="center" vertical="center"/>
    </xf>
    <xf numFmtId="0" fontId="19" fillId="5" borderId="9" xfId="0" applyFont="1" applyFill="1" applyBorder="1" applyAlignment="1">
      <alignment horizontal="center" vertical="center"/>
    </xf>
    <xf numFmtId="14" fontId="19" fillId="3" borderId="10"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19" fillId="3" borderId="8" xfId="0" applyFont="1" applyFill="1" applyBorder="1" applyAlignment="1">
      <alignment horizontal="center" vertical="center" wrapText="1"/>
    </xf>
    <xf numFmtId="0" fontId="19" fillId="5" borderId="0" xfId="0" applyFont="1" applyFill="1" applyBorder="1"/>
    <xf numFmtId="0" fontId="19" fillId="5" borderId="0" xfId="0" applyFont="1" applyFill="1"/>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Alignment="1">
      <alignment vertical="center"/>
    </xf>
    <xf numFmtId="0" fontId="15" fillId="2" borderId="6" xfId="0" applyFont="1" applyFill="1" applyBorder="1" applyAlignment="1">
      <alignment horizontal="center" vertical="center" wrapText="1"/>
    </xf>
    <xf numFmtId="14" fontId="19" fillId="2" borderId="10" xfId="0" applyNumberFormat="1" applyFont="1" applyFill="1" applyBorder="1" applyAlignment="1">
      <alignment horizontal="center" vertical="center"/>
    </xf>
    <xf numFmtId="14" fontId="19" fillId="2" borderId="8" xfId="0" applyNumberFormat="1" applyFont="1" applyFill="1" applyBorder="1" applyAlignment="1">
      <alignment horizontal="center" vertical="center"/>
    </xf>
    <xf numFmtId="0" fontId="19" fillId="5" borderId="0" xfId="0" applyFont="1" applyFill="1" applyBorder="1" applyAlignment="1">
      <alignment vertical="center"/>
    </xf>
    <xf numFmtId="0" fontId="19" fillId="5" borderId="0" xfId="0" applyFont="1" applyFill="1" applyAlignment="1">
      <alignment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3" borderId="8" xfId="0" applyFont="1" applyFill="1" applyBorder="1" applyAlignment="1">
      <alignment horizontal="center" vertical="center"/>
    </xf>
    <xf numFmtId="0" fontId="15" fillId="5" borderId="6" xfId="0" applyFont="1" applyFill="1" applyBorder="1" applyAlignment="1">
      <alignment horizontal="center" vertical="center" wrapText="1"/>
    </xf>
    <xf numFmtId="0" fontId="53" fillId="5" borderId="6" xfId="0" applyFont="1" applyFill="1" applyBorder="1" applyAlignment="1">
      <alignment horizontal="left" vertical="center" wrapText="1"/>
    </xf>
    <xf numFmtId="0" fontId="15" fillId="5" borderId="7" xfId="0" applyFont="1" applyFill="1" applyBorder="1" applyAlignment="1">
      <alignment horizontal="center" vertical="center" wrapText="1"/>
    </xf>
    <xf numFmtId="0" fontId="15" fillId="5" borderId="7" xfId="0" applyFont="1" applyFill="1" applyBorder="1" applyAlignment="1">
      <alignment horizontal="left"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14" fontId="15" fillId="5" borderId="10" xfId="0" applyNumberFormat="1" applyFont="1" applyFill="1" applyBorder="1" applyAlignment="1">
      <alignment horizontal="center" vertical="center"/>
    </xf>
    <xf numFmtId="0" fontId="15" fillId="5" borderId="8" xfId="0" applyFont="1" applyFill="1" applyBorder="1" applyAlignment="1">
      <alignment horizontal="center" vertical="center"/>
    </xf>
    <xf numFmtId="0" fontId="15" fillId="5" borderId="0" xfId="0" applyFont="1" applyFill="1" applyBorder="1" applyAlignment="1">
      <alignment vertical="center"/>
    </xf>
    <xf numFmtId="0" fontId="15" fillId="5" borderId="0" xfId="0" applyFont="1" applyFill="1" applyAlignment="1">
      <alignment vertical="center"/>
    </xf>
    <xf numFmtId="0" fontId="19" fillId="5" borderId="7" xfId="0" applyFont="1" applyFill="1" applyBorder="1" applyAlignment="1">
      <alignment horizontal="left" vertical="center" wrapText="1"/>
    </xf>
    <xf numFmtId="14" fontId="40" fillId="0" borderId="0" xfId="0" quotePrefix="1" applyNumberFormat="1" applyFont="1" applyAlignment="1">
      <alignment horizontal="center" vertical="center"/>
    </xf>
    <xf numFmtId="0" fontId="54" fillId="3" borderId="0" xfId="0" applyFont="1" applyFill="1"/>
    <xf numFmtId="14" fontId="54" fillId="3" borderId="10" xfId="0" applyNumberFormat="1" applyFont="1" applyFill="1" applyBorder="1"/>
    <xf numFmtId="0" fontId="54" fillId="3" borderId="10" xfId="0" applyFont="1" applyFill="1" applyBorder="1"/>
    <xf numFmtId="0" fontId="54" fillId="3" borderId="14" xfId="0" applyFont="1" applyFill="1" applyBorder="1"/>
    <xf numFmtId="14" fontId="58" fillId="3" borderId="10" xfId="0" applyNumberFormat="1" applyFont="1" applyFill="1" applyBorder="1"/>
    <xf numFmtId="0" fontId="24" fillId="2" borderId="2" xfId="0" applyFont="1" applyFill="1" applyBorder="1" applyAlignment="1">
      <alignment horizontal="left" vertical="center" wrapText="1"/>
    </xf>
    <xf numFmtId="0" fontId="33" fillId="2" borderId="16" xfId="0" applyFont="1" applyFill="1" applyBorder="1" applyAlignment="1">
      <alignment vertical="center"/>
    </xf>
    <xf numFmtId="0" fontId="13" fillId="3" borderId="10" xfId="0" applyFont="1" applyFill="1" applyBorder="1" applyAlignment="1">
      <alignment wrapText="1"/>
    </xf>
    <xf numFmtId="0" fontId="25" fillId="2" borderId="0" xfId="0" applyFont="1" applyFill="1"/>
    <xf numFmtId="0" fontId="19" fillId="5" borderId="5" xfId="0" applyFont="1" applyFill="1" applyBorder="1" applyAlignment="1">
      <alignment horizontal="left" vertical="center" wrapText="1"/>
    </xf>
    <xf numFmtId="0" fontId="19" fillId="5" borderId="5" xfId="0" applyFont="1" applyFill="1" applyBorder="1" applyAlignment="1">
      <alignment horizontal="center" vertical="center"/>
    </xf>
    <xf numFmtId="0" fontId="19" fillId="5" borderId="0" xfId="0" applyFont="1" applyFill="1" applyBorder="1" applyAlignment="1">
      <alignment horizontal="center" vertical="center"/>
    </xf>
    <xf numFmtId="14" fontId="19" fillId="3" borderId="13" xfId="0" applyNumberFormat="1" applyFont="1" applyFill="1" applyBorder="1" applyAlignment="1">
      <alignment horizontal="center" vertical="center"/>
    </xf>
    <xf numFmtId="0" fontId="37" fillId="3" borderId="13" xfId="0" applyFont="1" applyFill="1" applyBorder="1"/>
    <xf numFmtId="0" fontId="19" fillId="3" borderId="13" xfId="0" applyFont="1" applyFill="1" applyBorder="1" applyAlignment="1">
      <alignment horizontal="center" vertical="center"/>
    </xf>
    <xf numFmtId="14" fontId="19" fillId="3" borderId="18" xfId="0" applyNumberFormat="1" applyFont="1" applyFill="1" applyBorder="1" applyAlignment="1">
      <alignment horizontal="center" vertical="center"/>
    </xf>
    <xf numFmtId="10" fontId="56" fillId="3" borderId="10" xfId="0" applyNumberFormat="1" applyFont="1" applyFill="1" applyBorder="1" applyAlignment="1">
      <alignment horizontal="center" vertical="center" wrapText="1"/>
    </xf>
    <xf numFmtId="0" fontId="19" fillId="3" borderId="10" xfId="0" applyFont="1" applyFill="1" applyBorder="1" applyAlignment="1">
      <alignment horizontal="justify" vertical="justify" wrapText="1"/>
    </xf>
    <xf numFmtId="0" fontId="15" fillId="3" borderId="10" xfId="0" applyFont="1" applyFill="1" applyBorder="1" applyAlignment="1">
      <alignment horizontal="justify" vertical="justify" wrapText="1"/>
    </xf>
    <xf numFmtId="0" fontId="56" fillId="3" borderId="10" xfId="0" applyFont="1" applyFill="1" applyBorder="1" applyAlignment="1">
      <alignment horizontal="center" vertical="center" wrapText="1"/>
    </xf>
    <xf numFmtId="0" fontId="19" fillId="3"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14" fontId="19" fillId="0" borderId="10" xfId="0" applyNumberFormat="1" applyFont="1" applyFill="1" applyBorder="1" applyAlignment="1">
      <alignment horizontal="center" vertical="center"/>
    </xf>
    <xf numFmtId="0" fontId="26" fillId="2" borderId="10" xfId="0" applyFont="1" applyFill="1" applyBorder="1" applyAlignment="1">
      <alignment horizontal="center" vertical="center"/>
    </xf>
    <xf numFmtId="0" fontId="26" fillId="2" borderId="10" xfId="0" applyFont="1" applyFill="1" applyBorder="1" applyAlignment="1">
      <alignment horizontal="left" vertical="center" wrapText="1"/>
    </xf>
    <xf numFmtId="0" fontId="26" fillId="2" borderId="10" xfId="0" applyFont="1" applyFill="1" applyBorder="1" applyAlignment="1">
      <alignment vertical="center"/>
    </xf>
    <xf numFmtId="0" fontId="14" fillId="0" borderId="0" xfId="0" applyFont="1" applyAlignment="1">
      <alignment horizontal="justify" vertical="center"/>
    </xf>
    <xf numFmtId="0" fontId="48" fillId="0" borderId="0" xfId="0" applyFont="1" applyAlignment="1">
      <alignment vertical="center"/>
    </xf>
    <xf numFmtId="0" fontId="59" fillId="0" borderId="0" xfId="0" applyFont="1" applyAlignment="1">
      <alignment horizontal="center" vertical="center"/>
    </xf>
    <xf numFmtId="0" fontId="51" fillId="2" borderId="10" xfId="0" applyFont="1" applyFill="1" applyBorder="1" applyAlignment="1">
      <alignment horizontal="center" vertical="center" wrapText="1"/>
    </xf>
    <xf numFmtId="0" fontId="25" fillId="2" borderId="10" xfId="0" applyFont="1" applyFill="1" applyBorder="1" applyAlignment="1">
      <alignment horizontal="center"/>
    </xf>
    <xf numFmtId="49" fontId="15" fillId="3" borderId="13" xfId="0" applyNumberFormat="1" applyFont="1" applyFill="1" applyBorder="1" applyAlignment="1">
      <alignment horizontal="center" vertical="center"/>
    </xf>
    <xf numFmtId="0" fontId="13" fillId="3" borderId="13" xfId="0" applyFont="1" applyFill="1" applyBorder="1" applyAlignment="1">
      <alignment vertical="center" wrapText="1"/>
    </xf>
    <xf numFmtId="0" fontId="13" fillId="0" borderId="10" xfId="0" applyFont="1" applyBorder="1" applyAlignment="1">
      <alignment horizontal="justify" vertical="center" wrapText="1"/>
    </xf>
    <xf numFmtId="0" fontId="23" fillId="0" borderId="12"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15" fillId="3" borderId="12" xfId="0" applyFont="1" applyFill="1" applyBorder="1" applyAlignment="1">
      <alignment horizontal="left" vertical="center" wrapText="1"/>
    </xf>
    <xf numFmtId="0" fontId="23" fillId="0" borderId="10" xfId="0" applyFont="1" applyBorder="1" applyAlignment="1">
      <alignment horizontal="justify" vertical="center" wrapText="1"/>
    </xf>
    <xf numFmtId="0" fontId="22" fillId="0" borderId="14" xfId="0" applyFont="1" applyBorder="1"/>
    <xf numFmtId="0" fontId="23" fillId="0" borderId="10" xfId="0" quotePrefix="1" applyFont="1" applyFill="1" applyBorder="1" applyAlignment="1">
      <alignment horizontal="center" vertical="center" wrapText="1"/>
    </xf>
    <xf numFmtId="0" fontId="14" fillId="0" borderId="10" xfId="0" applyFont="1" applyBorder="1" applyAlignment="1">
      <alignment horizontal="justify" vertical="center"/>
    </xf>
    <xf numFmtId="0" fontId="23" fillId="0" borderId="13" xfId="0" quotePrefix="1" applyFont="1" applyFill="1" applyBorder="1" applyAlignment="1">
      <alignment horizontal="center" vertical="center" wrapText="1"/>
    </xf>
    <xf numFmtId="0" fontId="14" fillId="0" borderId="13" xfId="0" applyFont="1" applyBorder="1" applyAlignment="1">
      <alignment horizontal="justify" vertical="center"/>
    </xf>
    <xf numFmtId="0" fontId="23" fillId="0" borderId="13" xfId="0" applyFont="1" applyBorder="1" applyAlignment="1">
      <alignment horizontal="center" vertical="center" wrapText="1"/>
    </xf>
    <xf numFmtId="0" fontId="23" fillId="0" borderId="22" xfId="0" applyFont="1" applyBorder="1" applyAlignment="1">
      <alignment horizontal="center" vertical="center" wrapText="1"/>
    </xf>
    <xf numFmtId="0" fontId="15" fillId="3" borderId="11" xfId="0" applyFont="1" applyFill="1" applyBorder="1" applyAlignment="1">
      <alignment horizontal="left" vertical="center" wrapText="1"/>
    </xf>
    <xf numFmtId="10" fontId="56" fillId="3" borderId="14" xfId="0" quotePrefix="1" applyNumberFormat="1" applyFont="1" applyFill="1" applyBorder="1" applyAlignment="1">
      <alignment horizontal="left" vertical="center" wrapText="1"/>
    </xf>
    <xf numFmtId="49" fontId="15" fillId="3" borderId="14" xfId="0" applyNumberFormat="1" applyFont="1" applyFill="1" applyBorder="1" applyAlignment="1">
      <alignment vertical="center" wrapText="1"/>
    </xf>
    <xf numFmtId="49" fontId="56" fillId="3" borderId="10" xfId="0" applyNumberFormat="1" applyFont="1" applyFill="1" applyBorder="1" applyAlignment="1">
      <alignment horizontal="center" vertical="center" wrapText="1"/>
    </xf>
    <xf numFmtId="0" fontId="19" fillId="3" borderId="14" xfId="0" applyFont="1" applyFill="1" applyBorder="1" applyAlignment="1">
      <alignment horizontal="left" vertical="center"/>
    </xf>
    <xf numFmtId="0" fontId="19" fillId="3" borderId="14" xfId="0" applyFont="1" applyFill="1" applyBorder="1" applyAlignment="1">
      <alignment horizontal="center" vertical="center"/>
    </xf>
    <xf numFmtId="0" fontId="13" fillId="0" borderId="0" xfId="0" applyFont="1" applyAlignment="1">
      <alignment vertical="center"/>
    </xf>
    <xf numFmtId="166" fontId="19" fillId="3" borderId="14" xfId="3" applyNumberFormat="1" applyFont="1" applyFill="1" applyBorder="1" applyAlignment="1">
      <alignment horizontal="left" vertical="center" wrapText="1"/>
    </xf>
    <xf numFmtId="49" fontId="56" fillId="3" borderId="10" xfId="0" applyNumberFormat="1" applyFont="1" applyFill="1" applyBorder="1" applyAlignment="1">
      <alignment horizontal="left" vertical="center" wrapText="1"/>
    </xf>
    <xf numFmtId="0" fontId="19" fillId="3" borderId="10" xfId="0" applyNumberFormat="1" applyFont="1" applyFill="1" applyBorder="1" applyAlignment="1">
      <alignment horizontal="left" vertical="center" wrapText="1"/>
    </xf>
    <xf numFmtId="0" fontId="40" fillId="3" borderId="10" xfId="0" applyFont="1" applyFill="1" applyBorder="1" applyAlignment="1">
      <alignment horizontal="center" vertical="center" wrapText="1"/>
    </xf>
    <xf numFmtId="1" fontId="19" fillId="3" borderId="14" xfId="0" applyNumberFormat="1" applyFont="1" applyFill="1" applyBorder="1" applyAlignment="1">
      <alignment horizontal="center" vertical="center"/>
    </xf>
    <xf numFmtId="0" fontId="19" fillId="3" borderId="10" xfId="0" applyNumberFormat="1" applyFont="1" applyFill="1" applyBorder="1" applyAlignment="1">
      <alignment horizontal="justify" vertical="justify" wrapText="1"/>
    </xf>
    <xf numFmtId="0" fontId="19" fillId="3" borderId="10" xfId="0" applyNumberFormat="1" applyFont="1" applyFill="1" applyBorder="1" applyAlignment="1">
      <alignment horizontal="justify" vertical="center" wrapText="1"/>
    </xf>
    <xf numFmtId="167" fontId="19" fillId="3" borderId="0" xfId="0" applyNumberFormat="1" applyFont="1" applyFill="1" applyAlignment="1">
      <alignment horizontal="left" vertical="center"/>
    </xf>
    <xf numFmtId="49" fontId="15" fillId="3" borderId="13" xfId="0" applyNumberFormat="1" applyFont="1" applyFill="1" applyBorder="1" applyAlignment="1">
      <alignment horizontal="center" vertical="center" wrapText="1"/>
    </xf>
    <xf numFmtId="0" fontId="15" fillId="3" borderId="13" xfId="0" applyFont="1" applyFill="1" applyBorder="1"/>
    <xf numFmtId="0" fontId="15" fillId="3" borderId="13" xfId="0" applyFont="1" applyFill="1" applyBorder="1" applyAlignment="1">
      <alignment horizontal="center" vertical="center"/>
    </xf>
    <xf numFmtId="166" fontId="15" fillId="3" borderId="22" xfId="3" applyNumberFormat="1" applyFont="1" applyFill="1" applyBorder="1" applyAlignment="1">
      <alignment horizontal="left" vertical="center" wrapText="1"/>
    </xf>
    <xf numFmtId="49" fontId="60" fillId="3" borderId="10" xfId="0" applyNumberFormat="1" applyFont="1" applyFill="1" applyBorder="1" applyAlignment="1">
      <alignment horizontal="left" vertical="center" wrapText="1"/>
    </xf>
    <xf numFmtId="0" fontId="15" fillId="0" borderId="10" xfId="1" applyFont="1" applyBorder="1" applyAlignment="1">
      <alignment vertical="center" wrapText="1"/>
    </xf>
    <xf numFmtId="0" fontId="19" fillId="0" borderId="10" xfId="1" applyFont="1" applyBorder="1" applyAlignment="1">
      <alignment horizontal="center" vertical="center"/>
    </xf>
    <xf numFmtId="0" fontId="33" fillId="0" borderId="0" xfId="0" applyFont="1"/>
    <xf numFmtId="0" fontId="24" fillId="0" borderId="10" xfId="0" applyFont="1" applyBorder="1" applyAlignment="1">
      <alignment horizontal="center" vertical="center"/>
    </xf>
    <xf numFmtId="0" fontId="24" fillId="0" borderId="10" xfId="0" applyFont="1" applyBorder="1" applyAlignment="1">
      <alignment vertical="center" wrapText="1"/>
    </xf>
    <xf numFmtId="0" fontId="24" fillId="0" borderId="14" xfId="0" applyFont="1" applyBorder="1" applyAlignment="1">
      <alignment horizontal="center" vertical="center"/>
    </xf>
    <xf numFmtId="0" fontId="29" fillId="0" borderId="10" xfId="0" applyFont="1" applyBorder="1" applyAlignment="1">
      <alignment horizontal="center" vertical="center"/>
    </xf>
    <xf numFmtId="0" fontId="29" fillId="2" borderId="10" xfId="0" applyFont="1" applyFill="1" applyBorder="1" applyAlignment="1">
      <alignment horizontal="left" vertical="center" wrapText="1"/>
    </xf>
    <xf numFmtId="14" fontId="29" fillId="0" borderId="10" xfId="0" applyNumberFormat="1" applyFont="1" applyBorder="1" applyAlignment="1">
      <alignment horizontal="center" vertical="center"/>
    </xf>
    <xf numFmtId="0" fontId="29" fillId="0" borderId="14"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left" vertical="center" wrapText="1"/>
    </xf>
    <xf numFmtId="0" fontId="29" fillId="0" borderId="8" xfId="0" applyFont="1" applyBorder="1" applyAlignment="1">
      <alignment horizontal="center" vertical="center"/>
    </xf>
    <xf numFmtId="14" fontId="29" fillId="0" borderId="8" xfId="0" applyNumberFormat="1" applyFont="1" applyBorder="1" applyAlignment="1">
      <alignment horizontal="center" vertical="center"/>
    </xf>
    <xf numFmtId="0" fontId="29" fillId="0" borderId="9" xfId="0" applyFont="1" applyBorder="1" applyAlignment="1">
      <alignment horizontal="center" vertical="center"/>
    </xf>
    <xf numFmtId="0" fontId="29" fillId="0" borderId="5" xfId="0" applyFont="1" applyBorder="1" applyAlignment="1">
      <alignment horizontal="center" vertical="center"/>
    </xf>
    <xf numFmtId="0" fontId="29" fillId="0" borderId="19" xfId="0" applyFont="1" applyBorder="1" applyAlignment="1">
      <alignment horizontal="left" vertical="center" wrapText="1"/>
    </xf>
    <xf numFmtId="0" fontId="29" fillId="0" borderId="19"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13" fillId="0" borderId="10" xfId="0" applyFont="1" applyBorder="1" applyAlignment="1">
      <alignment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14" fontId="24" fillId="0" borderId="10" xfId="0" applyNumberFormat="1" applyFont="1" applyBorder="1" applyAlignment="1">
      <alignment horizontal="center" vertical="center"/>
    </xf>
    <xf numFmtId="0" fontId="29" fillId="0" borderId="10" xfId="0" applyFont="1" applyBorder="1" applyAlignment="1">
      <alignment horizontal="left" vertical="center" wrapText="1"/>
    </xf>
    <xf numFmtId="0" fontId="23" fillId="0" borderId="10" xfId="0" quotePrefix="1" applyFont="1" applyBorder="1" applyAlignment="1">
      <alignment horizontal="center" vertical="center" wrapText="1"/>
    </xf>
    <xf numFmtId="0" fontId="15" fillId="0" borderId="10" xfId="0" applyFont="1" applyBorder="1"/>
    <xf numFmtId="0" fontId="15" fillId="0" borderId="0" xfId="0" applyFont="1"/>
    <xf numFmtId="0" fontId="51" fillId="0" borderId="0" xfId="0" applyFont="1" applyAlignment="1">
      <alignment horizontal="left" vertical="center" wrapText="1"/>
    </xf>
    <xf numFmtId="0" fontId="25" fillId="2" borderId="10" xfId="0" applyFont="1" applyFill="1" applyBorder="1"/>
    <xf numFmtId="0" fontId="58" fillId="0" borderId="10" xfId="0" applyFont="1" applyBorder="1"/>
    <xf numFmtId="0" fontId="58" fillId="0" borderId="0" xfId="0" applyFont="1"/>
    <xf numFmtId="49" fontId="15" fillId="3" borderId="10" xfId="0" applyNumberFormat="1" applyFont="1" applyFill="1" applyBorder="1" applyAlignment="1">
      <alignment horizontal="left" vertical="center" wrapText="1"/>
    </xf>
    <xf numFmtId="0" fontId="19" fillId="3" borderId="10" xfId="0" applyFont="1" applyFill="1" applyBorder="1" applyAlignment="1">
      <alignment vertical="center" wrapText="1"/>
    </xf>
    <xf numFmtId="0" fontId="19" fillId="3" borderId="10" xfId="0" applyFont="1" applyFill="1" applyBorder="1" applyAlignment="1">
      <alignment horizontal="left" vertical="center" wrapText="1"/>
    </xf>
    <xf numFmtId="0" fontId="19" fillId="3" borderId="10" xfId="0" applyFont="1" applyFill="1" applyBorder="1" applyAlignment="1">
      <alignment horizontal="center"/>
    </xf>
    <xf numFmtId="0" fontId="40" fillId="3" borderId="10" xfId="1" applyFont="1" applyFill="1" applyBorder="1" applyAlignment="1">
      <alignment horizontal="center" vertical="center"/>
    </xf>
    <xf numFmtId="0" fontId="40" fillId="3" borderId="14" xfId="0" applyFont="1" applyFill="1" applyBorder="1" applyAlignment="1">
      <alignment horizontal="center" vertical="center" wrapText="1"/>
    </xf>
    <xf numFmtId="0" fontId="31" fillId="3" borderId="10" xfId="0" applyFont="1" applyFill="1" applyBorder="1" applyAlignment="1">
      <alignment horizontal="left" vertical="center"/>
    </xf>
    <xf numFmtId="0" fontId="31" fillId="3" borderId="14" xfId="0" applyFont="1" applyFill="1" applyBorder="1" applyAlignment="1">
      <alignment horizontal="left" vertical="center"/>
    </xf>
    <xf numFmtId="0" fontId="31" fillId="3" borderId="10" xfId="0" applyFont="1" applyFill="1" applyBorder="1" applyAlignment="1">
      <alignment horizontal="center" vertical="center"/>
    </xf>
    <xf numFmtId="0" fontId="60" fillId="3" borderId="13" xfId="0" applyFont="1" applyFill="1" applyBorder="1" applyAlignment="1">
      <alignment horizontal="justify" vertical="center" wrapText="1"/>
    </xf>
    <xf numFmtId="0" fontId="19" fillId="3" borderId="13" xfId="0" applyFont="1" applyFill="1" applyBorder="1" applyAlignment="1">
      <alignment vertical="center" wrapText="1"/>
    </xf>
    <xf numFmtId="0" fontId="19" fillId="3" borderId="13"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40" fillId="3" borderId="10" xfId="1" applyFont="1" applyFill="1" applyBorder="1" applyAlignment="1">
      <alignment vertical="center" wrapText="1"/>
    </xf>
    <xf numFmtId="14" fontId="19" fillId="3" borderId="13" xfId="0" applyNumberFormat="1" applyFont="1" applyFill="1" applyBorder="1" applyAlignment="1">
      <alignment horizontal="center" vertical="center" wrapText="1"/>
    </xf>
    <xf numFmtId="14" fontId="40" fillId="0" borderId="13" xfId="0" quotePrefix="1" applyNumberFormat="1" applyFont="1" applyBorder="1" applyAlignment="1">
      <alignment horizontal="center" vertical="center"/>
    </xf>
    <xf numFmtId="0" fontId="56" fillId="3" borderId="13" xfId="0" applyFont="1" applyFill="1" applyBorder="1" applyAlignment="1">
      <alignment horizontal="justify" vertical="center" wrapText="1"/>
    </xf>
    <xf numFmtId="0" fontId="56" fillId="3" borderId="10" xfId="0" applyFont="1" applyFill="1" applyBorder="1" applyAlignment="1">
      <alignment horizontal="justify" vertical="center" wrapText="1"/>
    </xf>
    <xf numFmtId="0" fontId="19" fillId="3" borderId="0" xfId="0" applyFont="1" applyFill="1" applyBorder="1" applyAlignment="1">
      <alignment horizontal="center" vertical="center" wrapText="1"/>
    </xf>
    <xf numFmtId="0" fontId="60" fillId="3" borderId="10" xfId="0" applyFont="1" applyFill="1" applyBorder="1" applyAlignment="1">
      <alignment horizontal="justify" vertical="center" wrapText="1"/>
    </xf>
    <xf numFmtId="0" fontId="26" fillId="2" borderId="7" xfId="0" applyFont="1" applyFill="1" applyBorder="1" applyAlignment="1">
      <alignment horizontal="center" vertical="center"/>
    </xf>
    <xf numFmtId="0" fontId="26" fillId="2" borderId="17" xfId="0" applyFont="1" applyFill="1" applyBorder="1" applyAlignment="1">
      <alignment horizontal="left" vertical="center" wrapText="1"/>
    </xf>
    <xf numFmtId="0" fontId="15" fillId="2" borderId="1" xfId="0" applyFont="1" applyFill="1" applyBorder="1" applyAlignment="1">
      <alignment horizontal="left" vertical="center" wrapText="1"/>
    </xf>
    <xf numFmtId="10" fontId="19"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xf>
    <xf numFmtId="49" fontId="15" fillId="2" borderId="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10" fontId="19" fillId="2" borderId="10" xfId="0" applyNumberFormat="1" applyFont="1" applyFill="1" applyBorder="1" applyAlignment="1">
      <alignment horizontal="left" vertical="center" wrapText="1"/>
    </xf>
    <xf numFmtId="0" fontId="37" fillId="0" borderId="10" xfId="0" applyFont="1" applyBorder="1" applyAlignment="1">
      <alignment vertical="center" wrapText="1"/>
    </xf>
    <xf numFmtId="0" fontId="37" fillId="0" borderId="14" xfId="0" applyFont="1" applyBorder="1" applyAlignment="1">
      <alignment vertical="center" wrapText="1"/>
    </xf>
    <xf numFmtId="0" fontId="37" fillId="0" borderId="10" xfId="0" applyFont="1" applyBorder="1" applyAlignment="1">
      <alignment horizontal="center" vertical="center" wrapText="1"/>
    </xf>
    <xf numFmtId="0" fontId="15" fillId="3" borderId="14" xfId="1" applyFont="1" applyFill="1" applyBorder="1" applyAlignment="1">
      <alignment vertical="center" wrapText="1"/>
    </xf>
    <xf numFmtId="0" fontId="48" fillId="3" borderId="14" xfId="1" applyFont="1" applyFill="1" applyBorder="1" applyAlignment="1">
      <alignment vertical="center" wrapText="1"/>
    </xf>
    <xf numFmtId="49" fontId="49" fillId="3" borderId="10" xfId="2" applyNumberFormat="1" applyFont="1" applyFill="1" applyBorder="1" applyAlignment="1">
      <alignment horizontal="center" vertical="center" wrapText="1"/>
    </xf>
    <xf numFmtId="0" fontId="40" fillId="3" borderId="14" xfId="1" applyFont="1" applyFill="1" applyBorder="1" applyAlignment="1">
      <alignment horizontal="center" vertical="center" wrapText="1"/>
    </xf>
    <xf numFmtId="0" fontId="40" fillId="3" borderId="10" xfId="1" quotePrefix="1" applyFont="1" applyFill="1" applyBorder="1" applyAlignment="1">
      <alignment horizontal="center" vertical="center" wrapText="1"/>
    </xf>
    <xf numFmtId="0" fontId="40" fillId="3" borderId="14" xfId="1" quotePrefix="1" applyFont="1" applyFill="1" applyBorder="1" applyAlignment="1">
      <alignment horizontal="center" vertical="center" wrapText="1"/>
    </xf>
    <xf numFmtId="0" fontId="23" fillId="3" borderId="13" xfId="1" applyFont="1" applyFill="1" applyBorder="1" applyAlignment="1">
      <alignment horizontal="center" vertical="center" wrapText="1"/>
    </xf>
    <xf numFmtId="0" fontId="19" fillId="3" borderId="22" xfId="1" applyFont="1" applyFill="1" applyBorder="1" applyAlignment="1">
      <alignment horizontal="left" vertical="center" wrapText="1"/>
    </xf>
    <xf numFmtId="0" fontId="19" fillId="3" borderId="13" xfId="1" applyFont="1" applyFill="1" applyBorder="1" applyAlignment="1">
      <alignment horizontal="center" vertical="center" wrapText="1"/>
    </xf>
    <xf numFmtId="0" fontId="40" fillId="3" borderId="13" xfId="1" applyFont="1" applyFill="1" applyBorder="1" applyAlignment="1">
      <alignment horizontal="center" vertical="center" wrapText="1"/>
    </xf>
    <xf numFmtId="0" fontId="19" fillId="3" borderId="13" xfId="0" applyFont="1" applyFill="1" applyBorder="1" applyAlignment="1">
      <alignment horizontal="left" vertical="center"/>
    </xf>
    <xf numFmtId="49" fontId="49" fillId="3" borderId="13" xfId="2" applyNumberFormat="1" applyFont="1" applyFill="1" applyBorder="1" applyAlignment="1">
      <alignment horizontal="center" vertical="center" wrapText="1"/>
    </xf>
    <xf numFmtId="0" fontId="40" fillId="3" borderId="22" xfId="1" applyFont="1" applyFill="1" applyBorder="1" applyAlignment="1">
      <alignment horizontal="center" vertical="center" wrapText="1"/>
    </xf>
    <xf numFmtId="0" fontId="22" fillId="3" borderId="10" xfId="0" applyFont="1" applyFill="1" applyBorder="1"/>
    <xf numFmtId="0" fontId="52" fillId="3" borderId="10"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25" fillId="5" borderId="10" xfId="0" applyFont="1" applyFill="1" applyBorder="1" applyAlignment="1">
      <alignment horizontal="center"/>
    </xf>
    <xf numFmtId="49" fontId="15" fillId="5" borderId="6" xfId="0" applyNumberFormat="1" applyFont="1" applyFill="1" applyBorder="1" applyAlignment="1">
      <alignment horizontal="center" vertical="center"/>
    </xf>
    <xf numFmtId="0" fontId="15" fillId="5" borderId="6" xfId="0" applyFont="1" applyFill="1" applyBorder="1" applyAlignment="1">
      <alignment horizontal="left" vertical="center" wrapText="1"/>
    </xf>
    <xf numFmtId="10" fontId="19" fillId="5" borderId="6" xfId="0" applyNumberFormat="1" applyFont="1" applyFill="1" applyBorder="1" applyAlignment="1">
      <alignment horizontal="left" vertical="center" wrapText="1"/>
    </xf>
    <xf numFmtId="0" fontId="19" fillId="5" borderId="6" xfId="0" applyFont="1" applyFill="1" applyBorder="1" applyAlignment="1">
      <alignment horizontal="center" vertical="center"/>
    </xf>
    <xf numFmtId="0" fontId="13" fillId="3" borderId="10" xfId="0" applyFont="1" applyFill="1" applyBorder="1" applyAlignment="1">
      <alignment horizontal="center" vertical="center" wrapText="1"/>
    </xf>
    <xf numFmtId="0" fontId="53" fillId="3" borderId="10" xfId="0" applyFont="1" applyFill="1" applyBorder="1" applyAlignment="1">
      <alignment horizontal="left" vertical="center" wrapText="1"/>
    </xf>
    <xf numFmtId="0" fontId="23" fillId="3" borderId="10" xfId="0" applyFont="1" applyFill="1" applyBorder="1" applyAlignment="1">
      <alignment horizontal="center" vertical="center" wrapText="1"/>
    </xf>
    <xf numFmtId="14" fontId="40" fillId="3" borderId="10" xfId="0" quotePrefix="1" applyNumberFormat="1" applyFont="1" applyFill="1" applyBorder="1" applyAlignment="1">
      <alignment horizontal="center" vertical="center"/>
    </xf>
    <xf numFmtId="0" fontId="23" fillId="3" borderId="10" xfId="0" applyFont="1" applyFill="1" applyBorder="1" applyAlignment="1">
      <alignment horizontal="left" vertical="center" wrapText="1"/>
    </xf>
    <xf numFmtId="49" fontId="15" fillId="5" borderId="10" xfId="0" applyNumberFormat="1" applyFont="1" applyFill="1" applyBorder="1" applyAlignment="1">
      <alignment horizontal="center" vertical="center"/>
    </xf>
    <xf numFmtId="0" fontId="15" fillId="5" borderId="10" xfId="0" applyFont="1" applyFill="1" applyBorder="1" applyAlignment="1">
      <alignment horizontal="left" vertical="center" wrapText="1"/>
    </xf>
    <xf numFmtId="0" fontId="15" fillId="5" borderId="10" xfId="0" applyFont="1" applyFill="1" applyBorder="1" applyAlignment="1">
      <alignment horizontal="center" vertical="center" wrapText="1"/>
    </xf>
    <xf numFmtId="10" fontId="19" fillId="5" borderId="10" xfId="0" applyNumberFormat="1" applyFont="1" applyFill="1" applyBorder="1" applyAlignment="1">
      <alignment horizontal="left" vertical="center" wrapText="1"/>
    </xf>
    <xf numFmtId="0" fontId="19" fillId="5" borderId="4" xfId="0" applyFont="1" applyFill="1" applyBorder="1" applyAlignment="1">
      <alignment horizontal="center" vertical="center"/>
    </xf>
    <xf numFmtId="0" fontId="15" fillId="3" borderId="14" xfId="0" applyFont="1" applyFill="1" applyBorder="1" applyAlignment="1">
      <alignment vertical="justify" wrapText="1"/>
    </xf>
    <xf numFmtId="0" fontId="26" fillId="3" borderId="10" xfId="0" applyFont="1" applyFill="1" applyBorder="1" applyAlignment="1">
      <alignment horizontal="center"/>
    </xf>
    <xf numFmtId="0" fontId="33" fillId="3" borderId="10" xfId="0" applyFont="1" applyFill="1" applyBorder="1" applyAlignment="1">
      <alignment horizontal="center" vertical="center"/>
    </xf>
    <xf numFmtId="0" fontId="26" fillId="3" borderId="10" xfId="0" applyFont="1" applyFill="1" applyBorder="1" applyAlignment="1">
      <alignment horizontal="left"/>
    </xf>
    <xf numFmtId="0" fontId="33" fillId="3" borderId="14" xfId="0" applyFont="1" applyFill="1" applyBorder="1" applyAlignment="1">
      <alignment horizontal="center" vertical="center"/>
    </xf>
    <xf numFmtId="14" fontId="33" fillId="3" borderId="10" xfId="0" applyNumberFormat="1" applyFont="1" applyFill="1" applyBorder="1" applyAlignment="1">
      <alignment horizontal="center" vertical="center"/>
    </xf>
    <xf numFmtId="0" fontId="33" fillId="3" borderId="10" xfId="0" applyFont="1" applyFill="1" applyBorder="1" applyAlignment="1">
      <alignment horizontal="center"/>
    </xf>
    <xf numFmtId="0" fontId="35" fillId="3" borderId="10" xfId="0" applyFont="1" applyFill="1" applyBorder="1" applyAlignment="1">
      <alignment horizontal="center"/>
    </xf>
    <xf numFmtId="0" fontId="62" fillId="3" borderId="10" xfId="0" applyFont="1" applyFill="1" applyBorder="1" applyAlignment="1">
      <alignment horizontal="center"/>
    </xf>
    <xf numFmtId="0" fontId="35" fillId="3" borderId="14" xfId="0" applyFont="1" applyFill="1" applyBorder="1" applyAlignment="1">
      <alignment horizontal="center"/>
    </xf>
    <xf numFmtId="14" fontId="33" fillId="3" borderId="10" xfId="0" applyNumberFormat="1" applyFont="1" applyFill="1" applyBorder="1" applyAlignment="1">
      <alignment horizontal="center"/>
    </xf>
    <xf numFmtId="0" fontId="33" fillId="3" borderId="14" xfId="0" applyFont="1" applyFill="1" applyBorder="1" applyAlignment="1">
      <alignment horizontal="center"/>
    </xf>
    <xf numFmtId="0" fontId="33" fillId="3" borderId="10" xfId="0" applyFont="1" applyFill="1" applyBorder="1" applyAlignment="1">
      <alignment horizontal="left" wrapText="1"/>
    </xf>
    <xf numFmtId="0" fontId="25" fillId="3" borderId="10" xfId="0" applyFont="1" applyFill="1" applyBorder="1" applyAlignment="1">
      <alignment horizontal="left"/>
    </xf>
    <xf numFmtId="0" fontId="19" fillId="3" borderId="10" xfId="1" applyFont="1" applyFill="1" applyBorder="1" applyAlignment="1">
      <alignment horizontal="left" vertical="center" wrapText="1"/>
    </xf>
    <xf numFmtId="3" fontId="19" fillId="3" borderId="10" xfId="6" applyNumberFormat="1" applyFont="1" applyFill="1" applyBorder="1" applyAlignment="1">
      <alignment horizontal="center" vertical="center" wrapText="1"/>
    </xf>
    <xf numFmtId="0" fontId="15" fillId="3" borderId="10" xfId="1" applyFont="1" applyFill="1" applyBorder="1" applyAlignment="1">
      <alignment horizontal="left" vertical="center" wrapText="1"/>
    </xf>
    <xf numFmtId="171" fontId="19" fillId="3" borderId="10" xfId="12" applyNumberFormat="1" applyFont="1" applyFill="1" applyBorder="1" applyAlignment="1">
      <alignment horizontal="center" vertical="center" wrapText="1"/>
    </xf>
    <xf numFmtId="14" fontId="15" fillId="3" borderId="10" xfId="0" applyNumberFormat="1" applyFont="1" applyFill="1" applyBorder="1" applyAlignment="1">
      <alignment horizontal="center" vertical="center" wrapText="1"/>
    </xf>
    <xf numFmtId="0" fontId="31" fillId="3" borderId="10" xfId="0" applyFont="1" applyFill="1" applyBorder="1"/>
    <xf numFmtId="3" fontId="15" fillId="3" borderId="10" xfId="6" applyNumberFormat="1" applyFont="1" applyFill="1" applyBorder="1" applyAlignment="1">
      <alignment horizontal="center" vertical="center"/>
    </xf>
    <xf numFmtId="1" fontId="19" fillId="3" borderId="10" xfId="1" applyNumberFormat="1" applyFont="1" applyFill="1" applyBorder="1" applyAlignment="1">
      <alignment horizontal="center" vertical="center" wrapText="1"/>
    </xf>
    <xf numFmtId="0" fontId="15" fillId="3" borderId="10" xfId="0" quotePrefix="1" applyFont="1" applyFill="1" applyBorder="1" applyAlignment="1">
      <alignment horizontal="justify" vertical="center"/>
    </xf>
    <xf numFmtId="9" fontId="19" fillId="3" borderId="10" xfId="0" applyNumberFormat="1" applyFont="1" applyFill="1" applyBorder="1" applyAlignment="1">
      <alignment horizontal="center" vertical="center" wrapText="1"/>
    </xf>
    <xf numFmtId="0" fontId="13" fillId="3" borderId="10" xfId="1" applyFont="1" applyFill="1" applyBorder="1" applyAlignment="1">
      <alignment horizontal="center" vertical="center"/>
    </xf>
    <xf numFmtId="0" fontId="15" fillId="3" borderId="10" xfId="0" applyFont="1" applyFill="1" applyBorder="1" applyAlignment="1">
      <alignment horizontal="justify" vertical="center"/>
    </xf>
    <xf numFmtId="0" fontId="19" fillId="3" borderId="10" xfId="0" quotePrefix="1" applyFont="1" applyFill="1" applyBorder="1" applyAlignment="1">
      <alignment horizontal="justify" vertical="center"/>
    </xf>
    <xf numFmtId="0" fontId="23" fillId="3" borderId="0" xfId="1" applyFont="1" applyFill="1" applyBorder="1" applyAlignment="1">
      <alignment horizontal="center" vertical="center" wrapText="1"/>
    </xf>
    <xf numFmtId="0" fontId="26" fillId="5" borderId="6" xfId="0" applyFont="1" applyFill="1" applyBorder="1" applyAlignment="1">
      <alignment horizontal="center" vertical="center"/>
    </xf>
    <xf numFmtId="0" fontId="26" fillId="5" borderId="17" xfId="0" applyFont="1" applyFill="1" applyBorder="1" applyAlignment="1">
      <alignment horizontal="left" vertical="center" wrapText="1"/>
    </xf>
    <xf numFmtId="0" fontId="26" fillId="5" borderId="7" xfId="0" applyFont="1" applyFill="1" applyBorder="1" applyAlignment="1">
      <alignment vertical="center"/>
    </xf>
    <xf numFmtId="0" fontId="26" fillId="5" borderId="8" xfId="0" applyFont="1" applyFill="1" applyBorder="1" applyAlignment="1">
      <alignment vertical="center"/>
    </xf>
    <xf numFmtId="0" fontId="26" fillId="5" borderId="9" xfId="0" applyFont="1" applyFill="1" applyBorder="1" applyAlignment="1">
      <alignment vertical="center"/>
    </xf>
    <xf numFmtId="0" fontId="33" fillId="5" borderId="16" xfId="0" applyFont="1" applyFill="1" applyBorder="1" applyAlignment="1">
      <alignment vertical="center"/>
    </xf>
    <xf numFmtId="0" fontId="51" fillId="3" borderId="0" xfId="0" applyFont="1" applyFill="1"/>
    <xf numFmtId="0" fontId="51" fillId="5" borderId="0" xfId="0" applyFont="1" applyFill="1"/>
    <xf numFmtId="0" fontId="33" fillId="5" borderId="0" xfId="0" applyFont="1" applyFill="1"/>
    <xf numFmtId="0" fontId="25" fillId="5" borderId="0" xfId="0" applyFont="1" applyFill="1"/>
    <xf numFmtId="0" fontId="14" fillId="3" borderId="0" xfId="0" applyFont="1" applyFill="1" applyBorder="1"/>
    <xf numFmtId="0" fontId="19" fillId="5" borderId="0" xfId="0" applyFont="1" applyFill="1" applyBorder="1" applyAlignment="1">
      <alignment horizontal="left" vertical="center"/>
    </xf>
    <xf numFmtId="0" fontId="19" fillId="5" borderId="0" xfId="0" applyFont="1" applyFill="1" applyAlignment="1">
      <alignment horizontal="left" vertical="center"/>
    </xf>
    <xf numFmtId="0" fontId="25" fillId="3" borderId="0" xfId="0" applyFont="1" applyFill="1" applyAlignment="1">
      <alignment horizontal="left"/>
    </xf>
    <xf numFmtId="0" fontId="15" fillId="3" borderId="0" xfId="0" quotePrefix="1" applyFont="1" applyFill="1" applyAlignment="1">
      <alignment horizontal="left" vertical="center"/>
    </xf>
    <xf numFmtId="0" fontId="19" fillId="3" borderId="0" xfId="0" quotePrefix="1" applyFont="1" applyFill="1" applyAlignment="1">
      <alignment horizontal="left" vertical="center"/>
    </xf>
    <xf numFmtId="0" fontId="31" fillId="3" borderId="0" xfId="0" applyFont="1" applyFill="1"/>
    <xf numFmtId="0" fontId="33" fillId="5" borderId="0" xfId="0" applyFont="1" applyFill="1" applyBorder="1"/>
    <xf numFmtId="0" fontId="51" fillId="5" borderId="0" xfId="0" applyFont="1" applyFill="1" applyAlignment="1">
      <alignment wrapText="1"/>
    </xf>
    <xf numFmtId="0" fontId="51" fillId="5" borderId="0" xfId="0" applyFont="1" applyFill="1" applyAlignment="1">
      <alignment horizontal="center" wrapText="1"/>
    </xf>
    <xf numFmtId="0" fontId="33" fillId="5" borderId="0" xfId="0" applyFont="1" applyFill="1" applyAlignment="1">
      <alignment horizontal="center"/>
    </xf>
    <xf numFmtId="0" fontId="51" fillId="5" borderId="0" xfId="0" applyFont="1" applyFill="1" applyAlignment="1">
      <alignment horizontal="center"/>
    </xf>
    <xf numFmtId="0" fontId="51" fillId="3" borderId="0" xfId="0" applyFont="1" applyFill="1" applyAlignment="1">
      <alignment wrapText="1"/>
    </xf>
    <xf numFmtId="0" fontId="51" fillId="3" borderId="0" xfId="0" applyFont="1" applyFill="1" applyAlignment="1">
      <alignment horizontal="center" wrapText="1"/>
    </xf>
    <xf numFmtId="0" fontId="33" fillId="3" borderId="0" xfId="0" applyFont="1" applyFill="1" applyAlignment="1">
      <alignment horizontal="center"/>
    </xf>
    <xf numFmtId="0" fontId="51" fillId="3" borderId="0" xfId="0" applyFont="1" applyFill="1" applyAlignment="1">
      <alignment horizontal="center"/>
    </xf>
    <xf numFmtId="0" fontId="33" fillId="2" borderId="0" xfId="0" applyFont="1" applyFill="1" applyAlignment="1">
      <alignment wrapText="1"/>
    </xf>
    <xf numFmtId="0" fontId="25" fillId="0" borderId="0" xfId="0" applyFont="1" applyAlignment="1">
      <alignment wrapText="1"/>
    </xf>
    <xf numFmtId="0" fontId="33" fillId="0" borderId="0" xfId="0" applyFont="1" applyAlignment="1">
      <alignment wrapText="1"/>
    </xf>
    <xf numFmtId="0" fontId="51" fillId="0" borderId="0" xfId="0" applyFont="1" applyAlignment="1">
      <alignment wrapText="1"/>
    </xf>
    <xf numFmtId="0" fontId="14" fillId="0" borderId="0" xfId="0" applyFont="1" applyBorder="1" applyAlignment="1">
      <alignment wrapText="1"/>
    </xf>
    <xf numFmtId="0" fontId="25" fillId="2" borderId="0" xfId="0" applyFont="1" applyFill="1" applyAlignment="1">
      <alignment wrapText="1"/>
    </xf>
    <xf numFmtId="0" fontId="15" fillId="3" borderId="22" xfId="0" applyFont="1" applyFill="1" applyBorder="1" applyAlignment="1">
      <alignment horizontal="center" vertical="center" wrapText="1"/>
    </xf>
    <xf numFmtId="0" fontId="35" fillId="0" borderId="14" xfId="0" applyFont="1" applyBorder="1" applyAlignment="1">
      <alignment horizontal="center" vertical="center" wrapText="1"/>
    </xf>
    <xf numFmtId="0" fontId="25" fillId="2" borderId="10" xfId="0" applyFont="1" applyFill="1" applyBorder="1" applyAlignment="1">
      <alignment horizontal="center" wrapText="1"/>
    </xf>
    <xf numFmtId="0" fontId="15" fillId="0" borderId="10" xfId="0" applyFont="1" applyBorder="1" applyAlignment="1">
      <alignment horizontal="center" vertical="center" wrapText="1"/>
    </xf>
    <xf numFmtId="0" fontId="54" fillId="0" borderId="10" xfId="0" applyFont="1" applyBorder="1" applyAlignment="1">
      <alignment wrapText="1"/>
    </xf>
    <xf numFmtId="0" fontId="58" fillId="0" borderId="10" xfId="0" applyFont="1" applyBorder="1" applyAlignment="1">
      <alignment wrapText="1"/>
    </xf>
    <xf numFmtId="0" fontId="58" fillId="0" borderId="0" xfId="0" applyFont="1" applyAlignment="1">
      <alignment wrapText="1"/>
    </xf>
    <xf numFmtId="0" fontId="19" fillId="0" borderId="10" xfId="0" applyFont="1" applyBorder="1" applyAlignment="1">
      <alignment horizontal="center" vertical="center" wrapText="1"/>
    </xf>
    <xf numFmtId="14" fontId="19" fillId="0" borderId="10" xfId="0" quotePrefix="1" applyNumberFormat="1" applyFont="1" applyBorder="1" applyAlignment="1">
      <alignment horizontal="center" vertical="center" wrapText="1"/>
    </xf>
    <xf numFmtId="49" fontId="15" fillId="2" borderId="10" xfId="0" applyNumberFormat="1" applyFont="1" applyFill="1" applyBorder="1" applyAlignment="1">
      <alignment horizontal="center" vertical="center"/>
    </xf>
    <xf numFmtId="0" fontId="15" fillId="2" borderId="10" xfId="0" applyFont="1" applyFill="1" applyBorder="1" applyAlignment="1">
      <alignment horizontal="center" vertical="center" wrapText="1"/>
    </xf>
    <xf numFmtId="0" fontId="19" fillId="2" borderId="4" xfId="0" applyFont="1" applyFill="1" applyBorder="1" applyAlignment="1">
      <alignment horizontal="center" vertical="center"/>
    </xf>
    <xf numFmtId="0" fontId="26" fillId="2" borderId="10" xfId="0" applyFont="1" applyFill="1" applyBorder="1" applyAlignment="1">
      <alignment horizontal="left" wrapText="1"/>
    </xf>
    <xf numFmtId="0" fontId="33" fillId="2" borderId="10" xfId="0"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51" fillId="2" borderId="0" xfId="0" applyFont="1" applyFill="1" applyAlignment="1">
      <alignment wrapText="1"/>
    </xf>
    <xf numFmtId="0" fontId="26" fillId="2" borderId="7" xfId="0" applyFont="1" applyFill="1" applyBorder="1" applyAlignment="1">
      <alignment horizontal="center" wrapText="1"/>
    </xf>
    <xf numFmtId="0" fontId="26" fillId="2" borderId="8" xfId="0" applyFont="1" applyFill="1" applyBorder="1" applyAlignment="1">
      <alignment horizontal="left" wrapText="1"/>
    </xf>
    <xf numFmtId="0" fontId="26" fillId="2" borderId="8" xfId="0" applyFont="1" applyFill="1" applyBorder="1" applyAlignment="1">
      <alignment horizontal="center" wrapText="1"/>
    </xf>
    <xf numFmtId="0" fontId="33" fillId="2" borderId="8" xfId="0" applyFont="1" applyFill="1" applyBorder="1" applyAlignment="1">
      <alignment horizontal="center" wrapText="1"/>
    </xf>
    <xf numFmtId="0" fontId="26" fillId="2" borderId="9" xfId="0" applyFont="1" applyFill="1" applyBorder="1" applyAlignment="1">
      <alignment horizontal="center" wrapText="1"/>
    </xf>
    <xf numFmtId="0" fontId="33" fillId="2" borderId="16" xfId="0" applyFont="1" applyFill="1" applyBorder="1" applyAlignment="1">
      <alignment horizontal="center" wrapText="1"/>
    </xf>
    <xf numFmtId="0" fontId="29" fillId="2" borderId="10" xfId="0" applyFont="1" applyFill="1" applyBorder="1" applyAlignment="1">
      <alignment wrapText="1"/>
    </xf>
    <xf numFmtId="0" fontId="29" fillId="2" borderId="0" xfId="0" applyFont="1" applyFill="1" applyAlignment="1">
      <alignment wrapText="1"/>
    </xf>
    <xf numFmtId="0" fontId="33" fillId="2" borderId="7" xfId="0" applyFont="1" applyFill="1" applyBorder="1" applyAlignment="1">
      <alignment horizontal="center" wrapText="1"/>
    </xf>
    <xf numFmtId="0" fontId="33" fillId="2" borderId="8" xfId="0" applyFont="1" applyFill="1" applyBorder="1" applyAlignment="1">
      <alignment horizontal="left" wrapText="1"/>
    </xf>
    <xf numFmtId="0" fontId="33" fillId="2" borderId="9" xfId="0" applyFont="1" applyFill="1" applyBorder="1" applyAlignment="1">
      <alignment horizontal="center" wrapText="1"/>
    </xf>
    <xf numFmtId="14" fontId="33" fillId="2" borderId="10" xfId="0" applyNumberFormat="1" applyFont="1" applyFill="1" applyBorder="1" applyAlignment="1">
      <alignment horizontal="center" wrapText="1"/>
    </xf>
    <xf numFmtId="0" fontId="25" fillId="2" borderId="10" xfId="0" applyFont="1" applyFill="1" applyBorder="1" applyAlignment="1">
      <alignment horizontal="left" wrapText="1"/>
    </xf>
    <xf numFmtId="0" fontId="25" fillId="2" borderId="0" xfId="0" applyFont="1" applyFill="1" applyAlignment="1">
      <alignment horizontal="left" wrapText="1"/>
    </xf>
    <xf numFmtId="0" fontId="33" fillId="2" borderId="8" xfId="0" applyFont="1" applyFill="1" applyBorder="1" applyAlignment="1">
      <alignment horizontal="left" vertical="center" wrapText="1"/>
    </xf>
    <xf numFmtId="0" fontId="33" fillId="2" borderId="10" xfId="0" applyFont="1" applyFill="1" applyBorder="1" applyAlignment="1">
      <alignment wrapText="1"/>
    </xf>
    <xf numFmtId="0" fontId="33" fillId="2" borderId="10" xfId="0" applyFont="1" applyFill="1" applyBorder="1" applyAlignment="1">
      <alignment horizontal="left" wrapText="1"/>
    </xf>
    <xf numFmtId="0" fontId="33" fillId="2" borderId="0" xfId="0" applyFont="1" applyFill="1" applyAlignment="1">
      <alignment horizontal="left" wrapText="1"/>
    </xf>
    <xf numFmtId="0" fontId="26" fillId="2" borderId="0" xfId="0" applyFont="1" applyFill="1" applyAlignment="1">
      <alignment horizontal="left"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19" xfId="0" applyFont="1" applyFill="1" applyBorder="1" applyAlignment="1">
      <alignment horizontal="center" vertical="center" wrapText="1"/>
    </xf>
    <xf numFmtId="14" fontId="33" fillId="2" borderId="19" xfId="0" applyNumberFormat="1" applyFont="1" applyFill="1" applyBorder="1" applyAlignment="1">
      <alignment horizontal="center" vertical="center" wrapText="1"/>
    </xf>
    <xf numFmtId="0" fontId="33" fillId="2" borderId="0" xfId="0" applyFont="1" applyFill="1" applyBorder="1" applyAlignment="1">
      <alignment horizontal="center" wrapText="1"/>
    </xf>
    <xf numFmtId="0" fontId="33" fillId="2" borderId="10" xfId="0" applyFont="1" applyFill="1" applyBorder="1" applyAlignment="1">
      <alignment horizontal="center" wrapText="1"/>
    </xf>
    <xf numFmtId="0" fontId="26" fillId="2" borderId="7" xfId="0" applyFont="1" applyFill="1" applyBorder="1" applyAlignment="1">
      <alignment vertical="center" wrapText="1"/>
    </xf>
    <xf numFmtId="0" fontId="26" fillId="2" borderId="8" xfId="0" applyFont="1" applyFill="1" applyBorder="1" applyAlignment="1">
      <alignment vertical="center" wrapText="1"/>
    </xf>
    <xf numFmtId="0" fontId="26" fillId="2" borderId="9" xfId="0" applyFont="1" applyFill="1" applyBorder="1" applyAlignment="1">
      <alignment vertical="center" wrapText="1"/>
    </xf>
    <xf numFmtId="0" fontId="33" fillId="2" borderId="10" xfId="0" applyFont="1" applyFill="1" applyBorder="1" applyAlignment="1">
      <alignment vertical="center" wrapText="1"/>
    </xf>
    <xf numFmtId="0" fontId="33" fillId="2" borderId="0" xfId="0" applyFont="1" applyFill="1" applyBorder="1" applyAlignment="1">
      <alignment wrapText="1"/>
    </xf>
    <xf numFmtId="0" fontId="20" fillId="0" borderId="0" xfId="0" applyFont="1" applyAlignment="1">
      <alignment wrapText="1"/>
    </xf>
    <xf numFmtId="0" fontId="26" fillId="2" borderId="6" xfId="0" applyFont="1" applyFill="1" applyBorder="1" applyAlignment="1">
      <alignment horizontal="center" vertical="center" wrapText="1"/>
    </xf>
    <xf numFmtId="0" fontId="51" fillId="2" borderId="0" xfId="0" applyFont="1" applyFill="1"/>
    <xf numFmtId="0" fontId="28" fillId="2" borderId="7" xfId="0" applyFont="1" applyFill="1" applyBorder="1" applyAlignment="1">
      <alignment horizontal="center"/>
    </xf>
    <xf numFmtId="0" fontId="28" fillId="2" borderId="8" xfId="0" applyFont="1" applyFill="1" applyBorder="1" applyAlignment="1">
      <alignment horizontal="center" wrapText="1"/>
    </xf>
    <xf numFmtId="0" fontId="28" fillId="2" borderId="8" xfId="0" applyFont="1" applyFill="1" applyBorder="1" applyAlignment="1">
      <alignment horizontal="center"/>
    </xf>
    <xf numFmtId="0" fontId="28" fillId="2" borderId="9" xfId="0" applyFont="1" applyFill="1" applyBorder="1" applyAlignment="1">
      <alignment horizontal="center" wrapText="1"/>
    </xf>
    <xf numFmtId="0" fontId="29" fillId="2" borderId="10" xfId="0" applyFont="1" applyFill="1" applyBorder="1"/>
    <xf numFmtId="0" fontId="29" fillId="2" borderId="0" xfId="0" applyFont="1" applyFill="1"/>
    <xf numFmtId="14" fontId="40" fillId="0" borderId="10" xfId="0" quotePrefix="1" applyNumberFormat="1" applyFont="1" applyBorder="1" applyAlignment="1">
      <alignment horizontal="center" vertical="center" wrapText="1"/>
    </xf>
    <xf numFmtId="49"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48" fillId="0" borderId="10" xfId="0" applyFont="1" applyBorder="1" applyAlignment="1">
      <alignment vertical="center"/>
    </xf>
    <xf numFmtId="0" fontId="33" fillId="2" borderId="10" xfId="0" applyFont="1" applyFill="1" applyBorder="1" applyAlignment="1">
      <alignment horizontal="center" vertical="center"/>
    </xf>
    <xf numFmtId="0" fontId="26" fillId="2" borderId="10" xfId="0" applyFont="1" applyFill="1" applyBorder="1" applyAlignment="1">
      <alignment horizontal="left" vertical="center"/>
    </xf>
    <xf numFmtId="0" fontId="33" fillId="2" borderId="10" xfId="0" applyFont="1" applyFill="1" applyBorder="1" applyAlignment="1">
      <alignment horizontal="center"/>
    </xf>
    <xf numFmtId="169" fontId="33" fillId="2" borderId="10" xfId="0" applyNumberFormat="1" applyFont="1" applyFill="1" applyBorder="1" applyAlignment="1">
      <alignment horizontal="center" vertical="center"/>
    </xf>
    <xf numFmtId="0" fontId="51" fillId="0" borderId="10" xfId="0" applyFont="1" applyBorder="1" applyAlignment="1">
      <alignment wrapText="1"/>
    </xf>
    <xf numFmtId="0" fontId="26" fillId="2" borderId="10" xfId="0" applyFont="1" applyFill="1" applyBorder="1" applyAlignment="1">
      <alignment horizontal="center"/>
    </xf>
    <xf numFmtId="0" fontId="48" fillId="0" borderId="10" xfId="0" applyFont="1" applyBorder="1"/>
    <xf numFmtId="14" fontId="51" fillId="2" borderId="10" xfId="0" applyNumberFormat="1" applyFont="1" applyFill="1" applyBorder="1" applyAlignment="1">
      <alignment horizontal="center" vertical="center" wrapText="1"/>
    </xf>
    <xf numFmtId="0" fontId="33" fillId="5" borderId="10" xfId="0" applyFont="1" applyFill="1" applyBorder="1" applyAlignment="1">
      <alignment horizontal="center"/>
    </xf>
    <xf numFmtId="0" fontId="33" fillId="5" borderId="10" xfId="0" applyFont="1" applyFill="1" applyBorder="1" applyAlignment="1">
      <alignment horizontal="left" wrapText="1"/>
    </xf>
    <xf numFmtId="0" fontId="33" fillId="5" borderId="10" xfId="0" applyFont="1" applyFill="1" applyBorder="1" applyAlignment="1">
      <alignment horizontal="center" vertical="center"/>
    </xf>
    <xf numFmtId="0" fontId="33" fillId="5" borderId="10" xfId="0" applyFont="1" applyFill="1" applyBorder="1" applyAlignment="1">
      <alignment horizontal="center" vertical="center" wrapText="1"/>
    </xf>
    <xf numFmtId="14" fontId="33" fillId="5" borderId="10" xfId="0" applyNumberFormat="1" applyFont="1" applyFill="1" applyBorder="1" applyAlignment="1">
      <alignment horizontal="center" vertical="center" wrapText="1"/>
    </xf>
    <xf numFmtId="14" fontId="51" fillId="5" borderId="10" xfId="0" applyNumberFormat="1" applyFont="1" applyFill="1" applyBorder="1" applyAlignment="1">
      <alignment horizontal="center" vertical="center" wrapText="1"/>
    </xf>
    <xf numFmtId="0" fontId="51" fillId="3" borderId="10" xfId="0" applyFont="1" applyFill="1" applyBorder="1"/>
    <xf numFmtId="0" fontId="15" fillId="4" borderId="10" xfId="0" applyFont="1" applyFill="1" applyBorder="1" applyAlignment="1">
      <alignment vertical="center" wrapText="1"/>
    </xf>
    <xf numFmtId="0" fontId="51" fillId="0" borderId="10" xfId="0" applyFont="1" applyBorder="1" applyAlignment="1">
      <alignment vertical="center"/>
    </xf>
    <xf numFmtId="0" fontId="51" fillId="0" borderId="0" xfId="0" applyFont="1" applyAlignment="1">
      <alignment vertical="center"/>
    </xf>
    <xf numFmtId="0" fontId="61" fillId="2" borderId="10" xfId="0" applyFont="1" applyFill="1" applyBorder="1" applyAlignment="1">
      <alignment horizontal="center" vertical="center"/>
    </xf>
    <xf numFmtId="0" fontId="50" fillId="2" borderId="10" xfId="0" applyFont="1" applyFill="1" applyBorder="1" applyAlignment="1">
      <alignment horizontal="left" vertical="center" wrapText="1"/>
    </xf>
    <xf numFmtId="0" fontId="51" fillId="2" borderId="10" xfId="0" applyFont="1" applyFill="1" applyBorder="1" applyAlignment="1">
      <alignment horizontal="left" wrapText="1"/>
    </xf>
    <xf numFmtId="0" fontId="33" fillId="2" borderId="7" xfId="0" applyFont="1" applyFill="1" applyBorder="1" applyAlignment="1">
      <alignment horizontal="center"/>
    </xf>
    <xf numFmtId="0" fontId="51" fillId="2" borderId="8" xfId="0" applyFont="1" applyFill="1" applyBorder="1" applyAlignment="1">
      <alignment horizontal="left" wrapText="1"/>
    </xf>
    <xf numFmtId="0" fontId="33" fillId="2" borderId="8"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7" xfId="0" applyFont="1" applyFill="1" applyBorder="1" applyAlignment="1">
      <alignment horizontal="center" vertical="center" wrapText="1"/>
    </xf>
    <xf numFmtId="14" fontId="51" fillId="2" borderId="7" xfId="0" applyNumberFormat="1" applyFont="1" applyFill="1" applyBorder="1" applyAlignment="1">
      <alignment horizontal="center" vertical="center" wrapText="1"/>
    </xf>
    <xf numFmtId="14" fontId="51" fillId="2" borderId="17" xfId="0" applyNumberFormat="1" applyFont="1" applyFill="1" applyBorder="1" applyAlignment="1">
      <alignment horizontal="center" vertical="center" wrapText="1"/>
    </xf>
    <xf numFmtId="0" fontId="51" fillId="2" borderId="6" xfId="0" applyFont="1" applyFill="1" applyBorder="1" applyAlignment="1">
      <alignment horizontal="center" vertical="center"/>
    </xf>
    <xf numFmtId="0" fontId="51" fillId="2" borderId="6" xfId="0" applyFont="1" applyFill="1" applyBorder="1" applyAlignment="1">
      <alignment horizontal="center" vertical="center" wrapText="1"/>
    </xf>
    <xf numFmtId="14" fontId="51" fillId="2" borderId="6" xfId="0" applyNumberFormat="1" applyFont="1" applyFill="1" applyBorder="1" applyAlignment="1">
      <alignment horizontal="center" vertical="center" wrapText="1"/>
    </xf>
    <xf numFmtId="14" fontId="51" fillId="2" borderId="2" xfId="0" applyNumberFormat="1" applyFont="1" applyFill="1" applyBorder="1" applyAlignment="1">
      <alignment horizontal="center" vertical="center" wrapText="1"/>
    </xf>
    <xf numFmtId="0" fontId="50" fillId="2" borderId="8" xfId="0" applyFont="1" applyFill="1" applyBorder="1" applyAlignment="1">
      <alignment horizontal="left" vertical="center" wrapText="1"/>
    </xf>
    <xf numFmtId="0" fontId="33" fillId="2" borderId="6" xfId="0" applyFont="1" applyFill="1" applyBorder="1" applyAlignment="1">
      <alignment horizontal="center" vertical="center"/>
    </xf>
    <xf numFmtId="0" fontId="33" fillId="2" borderId="6" xfId="0" applyFont="1" applyFill="1" applyBorder="1" applyAlignment="1">
      <alignment horizontal="center" vertical="center" wrapText="1"/>
    </xf>
    <xf numFmtId="0" fontId="51" fillId="2" borderId="0" xfId="0" applyFont="1" applyFill="1" applyAlignment="1">
      <alignment horizontal="center" wrapText="1"/>
    </xf>
    <xf numFmtId="0" fontId="51" fillId="2" borderId="0" xfId="0" applyFont="1" applyFill="1" applyAlignment="1">
      <alignment horizontal="center"/>
    </xf>
    <xf numFmtId="0" fontId="51" fillId="0" borderId="0" xfId="0" applyFont="1" applyAlignment="1">
      <alignment horizontal="center" wrapText="1"/>
    </xf>
    <xf numFmtId="0" fontId="51" fillId="0" borderId="0" xfId="0" applyFont="1" applyAlignment="1">
      <alignment horizontal="center"/>
    </xf>
    <xf numFmtId="0" fontId="51"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33" fillId="0" borderId="0" xfId="0" applyFont="1" applyAlignment="1">
      <alignment horizontal="center" vertical="center"/>
    </xf>
    <xf numFmtId="0" fontId="25" fillId="2" borderId="0" xfId="0" applyFont="1" applyFill="1" applyAlignment="1">
      <alignment horizontal="center" vertical="center"/>
    </xf>
    <xf numFmtId="0" fontId="51" fillId="2" borderId="0" xfId="0" applyFont="1" applyFill="1" applyAlignment="1">
      <alignment horizontal="center" vertical="center"/>
    </xf>
    <xf numFmtId="0" fontId="64" fillId="3" borderId="10" xfId="0" applyFont="1" applyFill="1" applyBorder="1" applyAlignment="1">
      <alignment horizontal="center" vertical="center" wrapText="1"/>
    </xf>
    <xf numFmtId="0" fontId="64" fillId="3" borderId="14"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wrapText="1"/>
    </xf>
    <xf numFmtId="0" fontId="29" fillId="2" borderId="10" xfId="0" applyFont="1" applyFill="1" applyBorder="1" applyAlignment="1">
      <alignment horizontal="center" vertical="center"/>
    </xf>
    <xf numFmtId="0" fontId="29" fillId="2" borderId="0" xfId="0" applyFont="1" applyFill="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Alignment="1">
      <alignment horizontal="center" vertical="center"/>
    </xf>
    <xf numFmtId="14" fontId="33" fillId="2" borderId="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4" xfId="0" applyFont="1" applyBorder="1" applyAlignment="1">
      <alignment horizontal="center" vertical="center" wrapText="1"/>
    </xf>
    <xf numFmtId="0" fontId="33" fillId="2" borderId="7"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19" xfId="0" applyFont="1" applyFill="1" applyBorder="1" applyAlignment="1">
      <alignment horizontal="left" vertical="center" wrapText="1"/>
    </xf>
    <xf numFmtId="14" fontId="33" fillId="2" borderId="23" xfId="0" applyNumberFormat="1" applyFont="1" applyFill="1" applyBorder="1" applyAlignment="1">
      <alignment horizontal="center" vertical="center" wrapText="1"/>
    </xf>
    <xf numFmtId="0" fontId="26" fillId="2" borderId="2" xfId="0" applyFont="1" applyFill="1" applyBorder="1" applyAlignment="1">
      <alignment vertical="center" wrapText="1"/>
    </xf>
    <xf numFmtId="0" fontId="51" fillId="0" borderId="10" xfId="0" applyFont="1" applyBorder="1" applyAlignment="1">
      <alignment vertical="center" wrapText="1"/>
    </xf>
    <xf numFmtId="14" fontId="33" fillId="2" borderId="9" xfId="0" applyNumberFormat="1" applyFont="1" applyFill="1" applyBorder="1" applyAlignment="1">
      <alignment horizontal="center" vertical="center" wrapText="1"/>
    </xf>
    <xf numFmtId="0" fontId="26" fillId="2" borderId="0" xfId="0" applyFont="1" applyFill="1" applyAlignment="1">
      <alignment horizontal="center" vertical="center"/>
    </xf>
    <xf numFmtId="0" fontId="51" fillId="2" borderId="8" xfId="0" applyFont="1" applyFill="1" applyBorder="1" applyAlignment="1">
      <alignment horizontal="center" vertical="center"/>
    </xf>
    <xf numFmtId="0" fontId="26" fillId="2" borderId="14" xfId="0" applyFont="1" applyFill="1" applyBorder="1" applyAlignment="1">
      <alignment vertical="center" wrapText="1"/>
    </xf>
    <xf numFmtId="0" fontId="33" fillId="2" borderId="14" xfId="0" applyFont="1" applyFill="1" applyBorder="1" applyAlignment="1">
      <alignment horizontal="center" vertical="center" wrapText="1"/>
    </xf>
    <xf numFmtId="0" fontId="25" fillId="2" borderId="10" xfId="0" applyFont="1" applyFill="1" applyBorder="1" applyAlignment="1">
      <alignment horizontal="center" vertical="center"/>
    </xf>
    <xf numFmtId="0" fontId="33" fillId="2" borderId="17" xfId="0" applyFont="1" applyFill="1" applyBorder="1" applyAlignment="1">
      <alignment horizontal="center" vertical="center"/>
    </xf>
    <xf numFmtId="0" fontId="33" fillId="2" borderId="10" xfId="0" applyFont="1" applyFill="1" applyBorder="1" applyAlignment="1">
      <alignment horizontal="left" vertical="center" wrapText="1"/>
    </xf>
    <xf numFmtId="14" fontId="33" fillId="2" borderId="14" xfId="0" applyNumberFormat="1" applyFont="1" applyFill="1" applyBorder="1" applyAlignment="1">
      <alignment horizontal="center" vertical="center" wrapText="1"/>
    </xf>
    <xf numFmtId="0" fontId="33" fillId="2" borderId="2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2" xfId="0" applyFont="1" applyFill="1" applyBorder="1" applyAlignment="1">
      <alignment horizontal="center" vertical="center" wrapText="1"/>
    </xf>
    <xf numFmtId="14" fontId="33" fillId="2" borderId="8" xfId="0" applyNumberFormat="1" applyFont="1" applyFill="1" applyBorder="1" applyAlignment="1">
      <alignment horizontal="left" vertical="center" wrapText="1"/>
    </xf>
    <xf numFmtId="0" fontId="33" fillId="2" borderId="9"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8" xfId="0" applyFont="1" applyFill="1" applyBorder="1" applyAlignment="1">
      <alignment horizontal="center" vertical="center" wrapText="1"/>
    </xf>
    <xf numFmtId="0" fontId="51" fillId="2" borderId="0" xfId="0" applyFont="1" applyFill="1" applyAlignment="1">
      <alignment horizontal="center" vertical="center" wrapText="1"/>
    </xf>
    <xf numFmtId="0" fontId="51" fillId="0" borderId="0" xfId="0" applyFont="1" applyAlignment="1">
      <alignment horizontal="center" vertical="center" wrapText="1"/>
    </xf>
    <xf numFmtId="0" fontId="25" fillId="0" borderId="0" xfId="0" applyFont="1" applyAlignment="1">
      <alignment horizontal="left" vertical="center"/>
    </xf>
    <xf numFmtId="0" fontId="28" fillId="2" borderId="6" xfId="0" applyFont="1" applyFill="1" applyBorder="1" applyAlignment="1">
      <alignment horizontal="center" vertical="center"/>
    </xf>
    <xf numFmtId="0" fontId="28" fillId="2" borderId="6" xfId="0" applyFont="1" applyFill="1" applyBorder="1" applyAlignment="1">
      <alignment horizontal="center" wrapText="1"/>
    </xf>
    <xf numFmtId="0" fontId="26" fillId="2" borderId="8" xfId="0" applyFont="1" applyFill="1" applyBorder="1"/>
    <xf numFmtId="0" fontId="26" fillId="2" borderId="8" xfId="0" applyFont="1" applyFill="1" applyBorder="1" applyAlignment="1">
      <alignment horizontal="center"/>
    </xf>
    <xf numFmtId="0" fontId="26" fillId="2" borderId="9" xfId="0" applyFont="1" applyFill="1" applyBorder="1" applyAlignment="1">
      <alignment horizontal="center"/>
    </xf>
    <xf numFmtId="0" fontId="33" fillId="2" borderId="8" xfId="0" applyFont="1" applyFill="1" applyBorder="1" applyAlignment="1">
      <alignment vertical="center" wrapText="1"/>
    </xf>
    <xf numFmtId="14" fontId="33" fillId="2" borderId="8" xfId="0" applyNumberFormat="1" applyFont="1" applyFill="1" applyBorder="1" applyAlignment="1">
      <alignment horizontal="center" vertical="center"/>
    </xf>
    <xf numFmtId="14" fontId="33" fillId="2" borderId="9" xfId="0" applyNumberFormat="1" applyFont="1" applyFill="1" applyBorder="1" applyAlignment="1">
      <alignment horizontal="center" vertical="center"/>
    </xf>
    <xf numFmtId="0" fontId="15" fillId="0" borderId="0" xfId="0" applyFont="1" applyAlignment="1">
      <alignment vertical="center"/>
    </xf>
    <xf numFmtId="0" fontId="33" fillId="2" borderId="5" xfId="0" applyFont="1" applyFill="1" applyBorder="1" applyAlignment="1">
      <alignment horizontal="center" vertical="center"/>
    </xf>
    <xf numFmtId="0" fontId="33" fillId="2" borderId="19" xfId="0" applyFont="1" applyFill="1" applyBorder="1" applyAlignment="1">
      <alignment vertical="center" wrapText="1"/>
    </xf>
    <xf numFmtId="0" fontId="15" fillId="0" borderId="10" xfId="0" applyFont="1" applyBorder="1" applyAlignment="1">
      <alignment vertical="center"/>
    </xf>
    <xf numFmtId="0" fontId="61" fillId="2" borderId="5" xfId="0" applyFont="1" applyFill="1" applyBorder="1" applyAlignment="1">
      <alignment horizontal="center" vertical="center"/>
    </xf>
    <xf numFmtId="0" fontId="26" fillId="2" borderId="19" xfId="0" applyFont="1" applyFill="1" applyBorder="1" applyAlignment="1">
      <alignment vertical="center" wrapText="1"/>
    </xf>
    <xf numFmtId="14" fontId="33" fillId="2" borderId="0" xfId="0" applyNumberFormat="1" applyFont="1" applyFill="1" applyBorder="1" applyAlignment="1">
      <alignment horizontal="center" vertical="center"/>
    </xf>
    <xf numFmtId="0" fontId="51" fillId="0" borderId="13" xfId="0" applyFont="1" applyBorder="1"/>
    <xf numFmtId="14" fontId="33" fillId="2" borderId="10"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51" fillId="0" borderId="10" xfId="0" applyFont="1" applyBorder="1" applyAlignment="1">
      <alignment horizontal="center" vertical="center"/>
    </xf>
    <xf numFmtId="0" fontId="31" fillId="0" borderId="10" xfId="0" applyFont="1" applyBorder="1" applyAlignment="1">
      <alignment horizontal="center" vertical="center" wrapText="1"/>
    </xf>
    <xf numFmtId="0" fontId="51" fillId="0" borderId="10" xfId="0" applyFont="1" applyBorder="1" applyAlignment="1">
      <alignment horizontal="center"/>
    </xf>
    <xf numFmtId="0" fontId="61" fillId="2" borderId="7" xfId="0" applyFont="1" applyFill="1" applyBorder="1" applyAlignment="1">
      <alignment horizontal="center" vertical="center"/>
    </xf>
    <xf numFmtId="0" fontId="57" fillId="3" borderId="10" xfId="0" applyFont="1" applyFill="1" applyBorder="1"/>
    <xf numFmtId="0" fontId="40" fillId="3" borderId="10" xfId="0" applyFont="1" applyFill="1" applyBorder="1" applyAlignment="1">
      <alignment horizontal="center" wrapText="1"/>
    </xf>
    <xf numFmtId="49" fontId="15" fillId="3" borderId="10" xfId="0" quotePrefix="1" applyNumberFormat="1" applyFont="1" applyFill="1" applyBorder="1" applyAlignment="1">
      <alignment horizontal="center" vertical="center"/>
    </xf>
    <xf numFmtId="3" fontId="51" fillId="0" borderId="10" xfId="0" applyNumberFormat="1" applyFont="1" applyBorder="1" applyAlignment="1">
      <alignment horizontal="center"/>
    </xf>
    <xf numFmtId="14" fontId="56" fillId="3" borderId="10" xfId="0" applyNumberFormat="1" applyFont="1" applyFill="1" applyBorder="1" applyAlignment="1">
      <alignment horizontal="center" vertical="center" wrapText="1"/>
    </xf>
    <xf numFmtId="0" fontId="39" fillId="3" borderId="10" xfId="0" applyFont="1" applyFill="1" applyBorder="1" applyAlignment="1">
      <alignment horizontal="center" vertical="center"/>
    </xf>
    <xf numFmtId="0" fontId="65" fillId="0" borderId="10" xfId="0" applyFont="1" applyBorder="1" applyAlignment="1">
      <alignment horizontal="center" vertical="center" wrapText="1"/>
    </xf>
    <xf numFmtId="0" fontId="15" fillId="3" borderId="10" xfId="0" applyFont="1" applyFill="1" applyBorder="1" applyAlignment="1">
      <alignment horizontal="center" vertical="center"/>
    </xf>
    <xf numFmtId="165" fontId="19" fillId="3" borderId="10" xfId="0" applyNumberFormat="1" applyFont="1" applyFill="1" applyBorder="1" applyAlignment="1">
      <alignment horizontal="center" vertical="center" wrapText="1"/>
    </xf>
    <xf numFmtId="0" fontId="14" fillId="3" borderId="0" xfId="0" applyFont="1" applyFill="1" applyAlignment="1">
      <alignment horizontal="center" vertical="center"/>
    </xf>
    <xf numFmtId="0" fontId="26" fillId="2" borderId="8" xfId="0" applyFont="1" applyFill="1" applyBorder="1" applyAlignment="1">
      <alignment wrapText="1"/>
    </xf>
    <xf numFmtId="0" fontId="29" fillId="0" borderId="8" xfId="0" applyFont="1" applyBorder="1" applyAlignment="1">
      <alignment horizontal="center"/>
    </xf>
    <xf numFmtId="0" fontId="33" fillId="0" borderId="9" xfId="0" applyFont="1" applyBorder="1" applyAlignment="1">
      <alignment horizontal="center"/>
    </xf>
    <xf numFmtId="0" fontId="33" fillId="2" borderId="8" xfId="0" applyFont="1" applyFill="1" applyBorder="1" applyAlignment="1">
      <alignment horizontal="center"/>
    </xf>
    <xf numFmtId="3" fontId="33" fillId="2" borderId="8" xfId="0" applyNumberFormat="1" applyFont="1" applyFill="1" applyBorder="1" applyAlignment="1">
      <alignment horizontal="center"/>
    </xf>
    <xf numFmtId="164" fontId="33" fillId="0" borderId="14" xfId="0" quotePrefix="1" applyNumberFormat="1" applyFont="1" applyBorder="1" applyAlignment="1">
      <alignment horizontal="center" vertical="center"/>
    </xf>
    <xf numFmtId="3" fontId="33" fillId="0" borderId="8" xfId="0" applyNumberFormat="1" applyFont="1" applyBorder="1" applyAlignment="1">
      <alignment horizontal="center"/>
    </xf>
    <xf numFmtId="0" fontId="33" fillId="0" borderId="8" xfId="0" applyFont="1" applyBorder="1" applyAlignment="1">
      <alignment horizontal="center"/>
    </xf>
    <xf numFmtId="0" fontId="51" fillId="0" borderId="8" xfId="0" applyFont="1" applyBorder="1"/>
    <xf numFmtId="0" fontId="33" fillId="0" borderId="9" xfId="0" applyFont="1" applyBorder="1"/>
    <xf numFmtId="0" fontId="51" fillId="0" borderId="8" xfId="0" applyFont="1" applyBorder="1" applyAlignment="1">
      <alignment vertical="center"/>
    </xf>
    <xf numFmtId="0" fontId="33" fillId="2" borderId="8" xfId="0" applyFont="1" applyFill="1" applyBorder="1"/>
    <xf numFmtId="0" fontId="33" fillId="0" borderId="9" xfId="0" applyFont="1" applyBorder="1" applyAlignment="1">
      <alignment vertical="center"/>
    </xf>
    <xf numFmtId="0" fontId="33" fillId="2" borderId="8" xfId="0" applyFont="1" applyFill="1" applyBorder="1" applyAlignment="1">
      <alignment wrapText="1"/>
    </xf>
    <xf numFmtId="0" fontId="28" fillId="3" borderId="14" xfId="0" applyNumberFormat="1" applyFont="1" applyFill="1" applyBorder="1" applyAlignment="1">
      <alignment horizontal="center" vertical="center" wrapText="1"/>
    </xf>
    <xf numFmtId="0" fontId="50" fillId="0" borderId="10" xfId="0" applyFont="1" applyBorder="1" applyAlignment="1">
      <alignment horizontal="center" vertical="center"/>
    </xf>
    <xf numFmtId="164" fontId="51" fillId="0" borderId="14" xfId="0" quotePrefix="1" applyNumberFormat="1" applyFont="1" applyBorder="1" applyAlignment="1">
      <alignment horizontal="center" vertical="center"/>
    </xf>
    <xf numFmtId="14" fontId="51" fillId="0" borderId="10" xfId="0" applyNumberFormat="1" applyFont="1" applyBorder="1" applyAlignment="1">
      <alignment horizontal="center" vertical="center"/>
    </xf>
    <xf numFmtId="164" fontId="51" fillId="0" borderId="14" xfId="0" applyNumberFormat="1" applyFont="1" applyBorder="1" applyAlignment="1">
      <alignment horizontal="center" vertical="center"/>
    </xf>
    <xf numFmtId="0" fontId="40" fillId="0" borderId="10" xfId="0" applyFont="1" applyBorder="1" applyAlignment="1">
      <alignment vertical="center" wrapText="1"/>
    </xf>
    <xf numFmtId="0" fontId="19" fillId="0" borderId="10" xfId="0" applyFont="1" applyBorder="1" applyAlignment="1">
      <alignment wrapText="1"/>
    </xf>
    <xf numFmtId="0" fontId="19" fillId="0" borderId="10" xfId="0" applyFont="1" applyBorder="1" applyAlignment="1">
      <alignment horizontal="center" wrapText="1"/>
    </xf>
    <xf numFmtId="0" fontId="40" fillId="0" borderId="10" xfId="0" applyFont="1" applyBorder="1" applyAlignment="1">
      <alignment wrapText="1"/>
    </xf>
    <xf numFmtId="168" fontId="19" fillId="3" borderId="10" xfId="4" applyNumberFormat="1" applyFont="1" applyFill="1" applyBorder="1" applyAlignment="1">
      <alignment horizontal="center" vertical="center" wrapText="1"/>
    </xf>
    <xf numFmtId="168" fontId="19" fillId="3" borderId="10" xfId="3" applyNumberFormat="1" applyFont="1" applyFill="1" applyBorder="1" applyAlignment="1">
      <alignment horizontal="center" vertical="center" wrapText="1"/>
    </xf>
    <xf numFmtId="168" fontId="19" fillId="3" borderId="10" xfId="4" applyNumberFormat="1" applyFont="1" applyFill="1" applyBorder="1" applyAlignment="1">
      <alignment horizontal="right" vertical="center" wrapText="1"/>
    </xf>
    <xf numFmtId="166" fontId="19" fillId="3" borderId="10" xfId="3" applyNumberFormat="1" applyFont="1" applyFill="1" applyBorder="1" applyAlignment="1">
      <alignment horizontal="right" vertical="center" wrapText="1"/>
    </xf>
    <xf numFmtId="43" fontId="19" fillId="3" borderId="10" xfId="3" applyFont="1" applyFill="1" applyBorder="1" applyAlignment="1">
      <alignment horizontal="center" vertical="center" wrapText="1"/>
    </xf>
    <xf numFmtId="43" fontId="19" fillId="3" borderId="10" xfId="3" applyFont="1" applyFill="1" applyBorder="1" applyAlignment="1">
      <alignment horizontal="right" vertical="center" wrapText="1"/>
    </xf>
    <xf numFmtId="166" fontId="19" fillId="3" borderId="10" xfId="4" applyNumberFormat="1" applyFont="1" applyFill="1" applyBorder="1" applyAlignment="1">
      <alignment horizontal="center" vertical="center" wrapText="1"/>
    </xf>
    <xf numFmtId="49" fontId="19" fillId="3" borderId="10" xfId="3" applyNumberFormat="1" applyFont="1" applyFill="1" applyBorder="1" applyAlignment="1">
      <alignment horizontal="center" vertical="center" wrapText="1"/>
    </xf>
    <xf numFmtId="166" fontId="19" fillId="3" borderId="10" xfId="4" applyNumberFormat="1" applyFont="1" applyFill="1" applyBorder="1" applyAlignment="1">
      <alignment horizontal="right" vertical="center" wrapText="1"/>
    </xf>
    <xf numFmtId="170" fontId="19" fillId="3" borderId="10" xfId="4" applyNumberFormat="1" applyFont="1" applyFill="1" applyBorder="1" applyAlignment="1">
      <alignment horizontal="center" vertical="center" wrapText="1"/>
    </xf>
    <xf numFmtId="170" fontId="19" fillId="3" borderId="10" xfId="4" applyNumberFormat="1" applyFont="1" applyFill="1" applyBorder="1" applyAlignment="1">
      <alignment horizontal="right" vertical="center" wrapText="1"/>
    </xf>
    <xf numFmtId="14" fontId="19" fillId="3" borderId="10" xfId="0" applyNumberFormat="1" applyFont="1" applyFill="1" applyBorder="1" applyAlignment="1">
      <alignment horizontal="right" vertical="center" wrapText="1"/>
    </xf>
    <xf numFmtId="0" fontId="19" fillId="3" borderId="10" xfId="0" applyFont="1" applyFill="1" applyBorder="1" applyAlignment="1">
      <alignment horizontal="right" vertical="center" wrapText="1"/>
    </xf>
    <xf numFmtId="49" fontId="19" fillId="3" borderId="10" xfId="0" applyNumberFormat="1" applyFont="1" applyFill="1" applyBorder="1" applyAlignment="1">
      <alignment horizontal="right" vertical="center" wrapText="1"/>
    </xf>
    <xf numFmtId="0" fontId="15" fillId="3" borderId="10" xfId="0" applyFont="1" applyFill="1" applyBorder="1" applyAlignment="1">
      <alignment horizontal="right" vertical="center" wrapText="1"/>
    </xf>
    <xf numFmtId="0" fontId="15" fillId="2" borderId="6" xfId="0" applyFont="1" applyFill="1" applyBorder="1" applyAlignment="1">
      <alignment horizontal="center" vertical="center"/>
    </xf>
    <xf numFmtId="0" fontId="15" fillId="2" borderId="2" xfId="0" applyFont="1" applyFill="1" applyBorder="1" applyAlignment="1">
      <alignment horizontal="left" vertical="center" wrapText="1"/>
    </xf>
    <xf numFmtId="0" fontId="15" fillId="2" borderId="7" xfId="0" applyFont="1" applyFill="1" applyBorder="1" applyAlignment="1">
      <alignment vertical="center"/>
    </xf>
    <xf numFmtId="0" fontId="15" fillId="2" borderId="8" xfId="0" applyFont="1" applyFill="1" applyBorder="1" applyAlignment="1">
      <alignment horizontal="center"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9" fillId="2" borderId="10" xfId="0" applyFont="1" applyFill="1" applyBorder="1" applyAlignment="1">
      <alignment vertical="center"/>
    </xf>
    <xf numFmtId="0" fontId="16" fillId="3" borderId="10" xfId="0" applyFont="1" applyFill="1" applyBorder="1" applyAlignment="1">
      <alignment horizontal="center" vertical="center" wrapText="1"/>
    </xf>
    <xf numFmtId="0" fontId="13" fillId="3" borderId="0" xfId="0" applyFont="1" applyFill="1" applyBorder="1" applyAlignment="1">
      <alignment horizontal="center"/>
    </xf>
    <xf numFmtId="0" fontId="51" fillId="0" borderId="0" xfId="0" applyFont="1"/>
    <xf numFmtId="0" fontId="16" fillId="3" borderId="13" xfId="0" applyFont="1" applyFill="1" applyBorder="1" applyAlignment="1">
      <alignment horizontal="center" vertical="center" wrapText="1"/>
    </xf>
    <xf numFmtId="0" fontId="66" fillId="2" borderId="7" xfId="0" applyFont="1" applyFill="1" applyBorder="1" applyAlignment="1">
      <alignment horizontal="center"/>
    </xf>
    <xf numFmtId="0" fontId="66" fillId="2" borderId="8" xfId="0" applyFont="1" applyFill="1" applyBorder="1" applyAlignment="1">
      <alignment horizontal="left" vertical="center" wrapText="1"/>
    </xf>
    <xf numFmtId="0" fontId="66" fillId="2" borderId="8" xfId="0" applyFont="1" applyFill="1" applyBorder="1" applyAlignment="1">
      <alignment horizontal="center" vertical="center"/>
    </xf>
    <xf numFmtId="0" fontId="32" fillId="0" borderId="8" xfId="0" applyFont="1" applyBorder="1" applyAlignment="1">
      <alignment vertical="center"/>
    </xf>
    <xf numFmtId="164" fontId="66" fillId="0" borderId="14" xfId="0" quotePrefix="1" applyNumberFormat="1" applyFont="1" applyBorder="1" applyAlignment="1">
      <alignment horizontal="center" vertical="center"/>
    </xf>
    <xf numFmtId="0" fontId="32" fillId="0" borderId="10" xfId="0" applyFont="1" applyBorder="1"/>
    <xf numFmtId="0" fontId="66" fillId="2" borderId="10" xfId="0" applyFont="1" applyFill="1" applyBorder="1" applyAlignment="1">
      <alignment horizontal="center" vertical="center" wrapText="1"/>
    </xf>
    <xf numFmtId="0" fontId="66" fillId="2" borderId="10" xfId="0" applyFont="1" applyFill="1" applyBorder="1" applyAlignment="1">
      <alignment horizontal="left" vertical="center" wrapText="1"/>
    </xf>
    <xf numFmtId="14" fontId="66" fillId="2" borderId="10" xfId="0" applyNumberFormat="1" applyFont="1" applyFill="1" applyBorder="1" applyAlignment="1">
      <alignment horizontal="center" vertical="center" wrapText="1"/>
    </xf>
    <xf numFmtId="0" fontId="66" fillId="2" borderId="10" xfId="0" applyFont="1" applyFill="1" applyBorder="1" applyAlignment="1">
      <alignment horizontal="center" wrapText="1"/>
    </xf>
    <xf numFmtId="14" fontId="66" fillId="2" borderId="10" xfId="0" applyNumberFormat="1" applyFont="1" applyFill="1" applyBorder="1" applyAlignment="1">
      <alignment horizontal="center" wrapText="1"/>
    </xf>
    <xf numFmtId="0" fontId="66" fillId="2" borderId="10" xfId="0" applyFont="1" applyFill="1" applyBorder="1" applyAlignment="1">
      <alignment horizontal="left" wrapText="1"/>
    </xf>
    <xf numFmtId="0" fontId="66" fillId="2" borderId="0" xfId="0" applyFont="1" applyFill="1" applyAlignment="1">
      <alignment horizontal="left" wrapText="1"/>
    </xf>
    <xf numFmtId="0" fontId="32" fillId="0" borderId="0" xfId="0" applyFont="1" applyAlignment="1">
      <alignment wrapText="1"/>
    </xf>
    <xf numFmtId="0" fontId="67" fillId="2" borderId="10" xfId="0" applyFont="1" applyFill="1" applyBorder="1" applyAlignment="1">
      <alignment horizontal="center" vertical="center" wrapText="1"/>
    </xf>
    <xf numFmtId="0" fontId="67" fillId="2" borderId="10" xfId="0" applyFont="1" applyFill="1" applyBorder="1" applyAlignment="1">
      <alignment horizontal="left" wrapText="1"/>
    </xf>
    <xf numFmtId="0" fontId="67" fillId="2" borderId="10" xfId="0" applyFont="1" applyFill="1" applyBorder="1" applyAlignment="1">
      <alignment horizontal="center" wrapText="1"/>
    </xf>
    <xf numFmtId="0" fontId="32" fillId="2" borderId="12" xfId="0" applyFont="1" applyFill="1" applyBorder="1" applyAlignment="1">
      <alignment wrapText="1"/>
    </xf>
    <xf numFmtId="0" fontId="32" fillId="2" borderId="0" xfId="0" applyFont="1" applyFill="1" applyAlignment="1">
      <alignment wrapText="1"/>
    </xf>
    <xf numFmtId="0" fontId="66" fillId="2" borderId="19" xfId="0" applyFont="1" applyFill="1" applyBorder="1" applyAlignment="1">
      <alignment horizontal="left" vertical="center" wrapText="1"/>
    </xf>
    <xf numFmtId="0" fontId="19" fillId="3" borderId="11" xfId="1" applyFont="1" applyFill="1" applyBorder="1" applyAlignment="1">
      <alignment horizontal="left" vertical="center" wrapText="1"/>
    </xf>
    <xf numFmtId="0" fontId="51" fillId="2" borderId="10" xfId="0" applyFont="1" applyFill="1" applyBorder="1" applyAlignment="1">
      <alignment horizontal="left" vertical="center" wrapText="1"/>
    </xf>
    <xf numFmtId="0" fontId="15" fillId="3" borderId="16" xfId="1" applyFont="1" applyFill="1" applyBorder="1" applyAlignment="1">
      <alignment vertical="center"/>
    </xf>
    <xf numFmtId="0" fontId="48" fillId="3" borderId="16" xfId="1" applyFont="1" applyFill="1" applyBorder="1" applyAlignment="1">
      <alignment vertical="center"/>
    </xf>
    <xf numFmtId="0" fontId="14" fillId="3" borderId="16" xfId="0" applyFont="1" applyFill="1" applyBorder="1" applyAlignment="1">
      <alignment horizontal="left" vertical="center"/>
    </xf>
    <xf numFmtId="0" fontId="47" fillId="3" borderId="16" xfId="1" applyFont="1" applyFill="1" applyBorder="1" applyAlignment="1">
      <alignment vertical="center"/>
    </xf>
    <xf numFmtId="166" fontId="19" fillId="3" borderId="16" xfId="3" applyNumberFormat="1" applyFont="1" applyFill="1" applyBorder="1" applyAlignment="1">
      <alignment horizontal="left" vertical="center" wrapText="1"/>
    </xf>
    <xf numFmtId="0" fontId="16" fillId="3" borderId="10" xfId="0" applyFont="1" applyFill="1" applyBorder="1" applyAlignment="1">
      <alignment horizontal="center" vertical="center" wrapText="1"/>
    </xf>
    <xf numFmtId="0" fontId="13" fillId="3" borderId="0" xfId="0" applyFont="1" applyFill="1" applyBorder="1" applyAlignment="1">
      <alignment horizontal="center"/>
    </xf>
    <xf numFmtId="0" fontId="51" fillId="0" borderId="0" xfId="0" applyFont="1"/>
    <xf numFmtId="0" fontId="13" fillId="3" borderId="0" xfId="0" applyFont="1" applyFill="1" applyBorder="1" applyAlignment="1">
      <alignment horizontal="center" vertical="center"/>
    </xf>
    <xf numFmtId="0" fontId="16" fillId="3" borderId="10" xfId="0" applyFont="1" applyFill="1" applyBorder="1" applyAlignment="1">
      <alignment horizontal="center" vertical="center" wrapText="1"/>
    </xf>
    <xf numFmtId="0" fontId="68" fillId="2" borderId="10" xfId="0" applyFont="1" applyFill="1" applyBorder="1" applyAlignment="1">
      <alignment horizontal="left" vertical="center" wrapText="1"/>
    </xf>
    <xf numFmtId="0" fontId="16" fillId="3" borderId="10" xfId="0" applyFont="1" applyFill="1" applyBorder="1" applyAlignment="1">
      <alignment horizontal="center" vertical="center" wrapText="1"/>
    </xf>
    <xf numFmtId="0" fontId="51" fillId="0" borderId="0" xfId="0" applyFont="1"/>
    <xf numFmtId="0" fontId="16" fillId="3" borderId="13" xfId="0" applyFont="1" applyFill="1" applyBorder="1" applyAlignment="1">
      <alignment horizontal="center" vertical="center" wrapText="1"/>
    </xf>
    <xf numFmtId="0" fontId="23" fillId="0" borderId="16" xfId="0" applyFont="1" applyBorder="1" applyAlignment="1">
      <alignment horizontal="justify" vertical="center" wrapText="1"/>
    </xf>
    <xf numFmtId="0" fontId="16" fillId="3" borderId="10" xfId="0" applyFont="1" applyFill="1" applyBorder="1" applyAlignment="1">
      <alignment horizontal="center" vertical="center" wrapText="1"/>
    </xf>
    <xf numFmtId="0" fontId="13" fillId="3" borderId="0" xfId="0" applyFont="1" applyFill="1" applyBorder="1" applyAlignment="1">
      <alignment horizontal="center" vertical="center"/>
    </xf>
    <xf numFmtId="0" fontId="18" fillId="3" borderId="0" xfId="0" applyFont="1" applyFill="1" applyBorder="1" applyAlignment="1">
      <alignment horizontal="center"/>
    </xf>
    <xf numFmtId="0" fontId="15"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8" fillId="3" borderId="25" xfId="0" applyFont="1" applyFill="1" applyBorder="1" applyAlignment="1">
      <alignment horizontal="center" vertical="top"/>
    </xf>
    <xf numFmtId="0" fontId="26" fillId="3" borderId="10" xfId="0" applyFont="1" applyFill="1" applyBorder="1" applyAlignment="1">
      <alignment horizontal="center" vertical="center" wrapText="1"/>
    </xf>
    <xf numFmtId="0" fontId="18" fillId="3" borderId="0" xfId="0" applyFont="1" applyFill="1" applyBorder="1" applyAlignment="1">
      <alignment horizontal="center" vertical="top"/>
    </xf>
    <xf numFmtId="0" fontId="13" fillId="3" borderId="0" xfId="0" applyFont="1" applyFill="1" applyBorder="1" applyAlignment="1">
      <alignment horizontal="center"/>
    </xf>
    <xf numFmtId="0" fontId="26" fillId="3" borderId="13"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61" fillId="0" borderId="0" xfId="0" applyFont="1" applyAlignment="1">
      <alignment horizontal="center"/>
    </xf>
    <xf numFmtId="0" fontId="51" fillId="0" borderId="0" xfId="0" applyFont="1"/>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64" fillId="3" borderId="10" xfId="0" applyFont="1" applyFill="1" applyBorder="1" applyAlignment="1">
      <alignment horizontal="center" vertical="center" wrapText="1"/>
    </xf>
    <xf numFmtId="0" fontId="64" fillId="3" borderId="14" xfId="0" applyFont="1" applyFill="1" applyBorder="1" applyAlignment="1">
      <alignment horizontal="center" vertical="center" wrapText="1"/>
    </xf>
    <xf numFmtId="0" fontId="26" fillId="2" borderId="1" xfId="0" applyFont="1" applyFill="1" applyBorder="1" applyAlignment="1">
      <alignment horizontal="center" vertical="center"/>
    </xf>
    <xf numFmtId="0" fontId="51" fillId="0" borderId="7" xfId="0" applyFont="1" applyBorder="1" applyAlignment="1">
      <alignment horizontal="center" vertical="center"/>
    </xf>
    <xf numFmtId="0" fontId="26" fillId="2" borderId="1" xfId="0" applyFont="1" applyFill="1" applyBorder="1" applyAlignment="1">
      <alignment horizontal="center" vertical="center" wrapText="1"/>
    </xf>
    <xf numFmtId="0" fontId="51" fillId="0" borderId="7" xfId="0" applyFont="1" applyBorder="1" applyAlignment="1">
      <alignment horizontal="center" vertical="center" wrapText="1"/>
    </xf>
    <xf numFmtId="0" fontId="64" fillId="3" borderId="13" xfId="0" applyFont="1" applyFill="1" applyBorder="1" applyAlignment="1">
      <alignment horizontal="center" vertical="center" wrapText="1"/>
    </xf>
    <xf numFmtId="0" fontId="64" fillId="3" borderId="16" xfId="0" applyFont="1" applyFill="1" applyBorder="1" applyAlignment="1">
      <alignment horizontal="center" vertical="center" wrapText="1"/>
    </xf>
    <xf numFmtId="0" fontId="13" fillId="3" borderId="0" xfId="0" applyFont="1" applyFill="1" applyBorder="1" applyAlignment="1">
      <alignment horizontal="center" wrapText="1"/>
    </xf>
    <xf numFmtId="0" fontId="63" fillId="0" borderId="0" xfId="0" applyFont="1" applyAlignment="1">
      <alignment horizontal="center"/>
    </xf>
    <xf numFmtId="0" fontId="51" fillId="0" borderId="7" xfId="0" applyFont="1" applyBorder="1" applyAlignment="1">
      <alignment vertical="center"/>
    </xf>
    <xf numFmtId="0" fontId="16" fillId="3" borderId="15"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51" fillId="2" borderId="0" xfId="0" applyFont="1" applyFill="1" applyAlignment="1">
      <alignment horizontal="left" wrapText="1"/>
    </xf>
    <xf numFmtId="0" fontId="51" fillId="0" borderId="0" xfId="0" applyFont="1" applyAlignment="1">
      <alignment wrapText="1"/>
    </xf>
    <xf numFmtId="0" fontId="50" fillId="2" borderId="0" xfId="0" applyFont="1" applyFill="1" applyAlignment="1">
      <alignment horizontal="left" wrapText="1"/>
    </xf>
    <xf numFmtId="0" fontId="26" fillId="3" borderId="14" xfId="0" applyFont="1" applyFill="1" applyBorder="1" applyAlignment="1">
      <alignment horizontal="center" vertical="center" wrapText="1"/>
    </xf>
    <xf numFmtId="0" fontId="31" fillId="3" borderId="0" xfId="0" applyFont="1" applyFill="1" applyBorder="1" applyAlignment="1">
      <alignment horizontal="center"/>
    </xf>
    <xf numFmtId="0" fontId="61" fillId="3" borderId="0" xfId="0" applyFont="1" applyFill="1" applyAlignment="1">
      <alignment horizontal="center"/>
    </xf>
    <xf numFmtId="0" fontId="51" fillId="3" borderId="0" xfId="0" applyFont="1" applyFill="1"/>
    <xf numFmtId="0" fontId="63" fillId="3" borderId="9" xfId="0" applyFont="1" applyFill="1" applyBorder="1" applyAlignment="1">
      <alignment horizontal="center"/>
    </xf>
    <xf numFmtId="0" fontId="51" fillId="3" borderId="9" xfId="0" applyFont="1" applyFill="1" applyBorder="1"/>
    <xf numFmtId="0" fontId="50" fillId="5" borderId="1" xfId="0" applyFont="1" applyFill="1" applyBorder="1" applyAlignment="1">
      <alignment horizontal="center" vertical="center" wrapText="1"/>
    </xf>
    <xf numFmtId="0" fontId="50" fillId="5" borderId="20"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20"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50" fillId="2" borderId="2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13" fillId="0" borderId="0" xfId="0" applyFont="1" applyAlignment="1">
      <alignment horizontal="center" wrapText="1"/>
    </xf>
    <xf numFmtId="0" fontId="3" fillId="0" borderId="0" xfId="0" applyFont="1" applyAlignment="1">
      <alignment horizontal="center"/>
    </xf>
    <xf numFmtId="0" fontId="0" fillId="0" borderId="0" xfId="0"/>
    <xf numFmtId="0" fontId="7" fillId="0" borderId="0" xfId="0" applyFont="1" applyAlignment="1">
      <alignment horizontal="center"/>
    </xf>
    <xf numFmtId="0" fontId="5" fillId="0" borderId="1" xfId="0" applyFont="1" applyBorder="1" applyAlignment="1">
      <alignment horizontal="center" vertical="center" wrapText="1"/>
    </xf>
    <xf numFmtId="0" fontId="2" fillId="0" borderId="5" xfId="0" applyFont="1" applyBorder="1"/>
    <xf numFmtId="0" fontId="2" fillId="0" borderId="7" xfId="0" applyFont="1" applyBorder="1"/>
    <xf numFmtId="0" fontId="5" fillId="0" borderId="3" xfId="0" applyFont="1" applyBorder="1" applyAlignment="1">
      <alignment horizontal="center" vertical="center" wrapText="1"/>
    </xf>
    <xf numFmtId="0" fontId="2" fillId="0" borderId="3" xfId="0" applyFont="1" applyBorder="1"/>
    <xf numFmtId="0" fontId="2" fillId="0" borderId="4" xfId="0" applyFont="1" applyBorder="1"/>
    <xf numFmtId="0" fontId="4" fillId="0" borderId="5" xfId="0" applyFont="1" applyBorder="1" applyAlignment="1">
      <alignment horizontal="center" vertical="center" wrapText="1"/>
    </xf>
    <xf numFmtId="0" fontId="13" fillId="3" borderId="0" xfId="0" applyFont="1" applyFill="1" applyAlignment="1">
      <alignment horizontal="center"/>
    </xf>
    <xf numFmtId="0" fontId="13" fillId="3" borderId="0" xfId="0" applyFont="1" applyFill="1" applyAlignment="1">
      <alignment horizontal="center" wrapText="1"/>
    </xf>
    <xf numFmtId="0" fontId="13" fillId="0" borderId="0" xfId="0" applyFont="1" applyAlignment="1">
      <alignment horizontal="center" vertical="center"/>
    </xf>
    <xf numFmtId="0" fontId="16" fillId="3" borderId="10" xfId="0" applyFont="1" applyFill="1" applyBorder="1" applyAlignment="1">
      <alignment horizontal="left" vertical="center" wrapText="1"/>
    </xf>
    <xf numFmtId="0" fontId="13" fillId="3" borderId="10"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6" xfId="0" applyFont="1" applyFill="1" applyBorder="1" applyAlignment="1">
      <alignment horizontal="center" vertical="center" wrapText="1"/>
    </xf>
  </cellXfs>
  <cellStyles count="13">
    <cellStyle name="Bình thường 2" xfId="7"/>
    <cellStyle name="Comma" xfId="4" builtinId="3"/>
    <cellStyle name="Comma 2" xfId="3"/>
    <cellStyle name="Normal" xfId="0" builtinId="0"/>
    <cellStyle name="Normal 2" xfId="1"/>
    <cellStyle name="Normal 2 2" xfId="2"/>
    <cellStyle name="Normal 3" xfId="8"/>
    <cellStyle name="Normal 3 2" xfId="9"/>
    <cellStyle name="Normal 3 3" xfId="5"/>
    <cellStyle name="Normal 4" xfId="10"/>
    <cellStyle name="Normal 5" xfId="11"/>
    <cellStyle name="Normal 6" xfId="6"/>
    <cellStyle name="Percent 2" xfId="12"/>
  </cellStyles>
  <dxfs count="9">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4637880</xdr:colOff>
      <xdr:row>2</xdr:row>
      <xdr:rowOff>228600</xdr:rowOff>
    </xdr:from>
    <xdr:to>
      <xdr:col>1</xdr:col>
      <xdr:colOff>5508524</xdr:colOff>
      <xdr:row>2</xdr:row>
      <xdr:rowOff>230188</xdr:rowOff>
    </xdr:to>
    <xdr:cxnSp macro="">
      <xdr:nvCxnSpPr>
        <xdr:cNvPr id="3" name="Straight Connector 2"/>
        <xdr:cNvCxnSpPr/>
      </xdr:nvCxnSpPr>
      <xdr:spPr>
        <a:xfrm>
          <a:off x="5018880" y="838200"/>
          <a:ext cx="87064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4178935</xdr:colOff>
      <xdr:row>2</xdr:row>
      <xdr:rowOff>199390</xdr:rowOff>
    </xdr:from>
    <xdr:to>
      <xdr:col>1</xdr:col>
      <xdr:colOff>5184775</xdr:colOff>
      <xdr:row>2</xdr:row>
      <xdr:rowOff>199390</xdr:rowOff>
    </xdr:to>
    <xdr:cxnSp macro="">
      <xdr:nvCxnSpPr>
        <xdr:cNvPr id="2" name="Straight Connector 2"/>
        <xdr:cNvCxnSpPr/>
      </xdr:nvCxnSpPr>
      <xdr:spPr>
        <a:xfrm>
          <a:off x="4559935" y="675640"/>
          <a:ext cx="1005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200025</xdr:colOff>
      <xdr:row>3</xdr:row>
      <xdr:rowOff>0</xdr:rowOff>
    </xdr:from>
    <xdr:ext cx="285750" cy="38100"/>
    <xdr:grpSp>
      <xdr:nvGrpSpPr>
        <xdr:cNvPr id="4" name="Shape 2">
          <a:extLst>
            <a:ext uri="{FF2B5EF4-FFF2-40B4-BE49-F238E27FC236}">
              <a16:creationId xmlns:a16="http://schemas.microsoft.com/office/drawing/2014/main" xmlns="" id="{00000000-0008-0000-0700-000002000000}"/>
            </a:ext>
          </a:extLst>
        </xdr:cNvPr>
        <xdr:cNvGrpSpPr/>
      </xdr:nvGrpSpPr>
      <xdr:grpSpPr>
        <a:xfrm>
          <a:off x="7553325" y="914400"/>
          <a:ext cx="285750" cy="38100"/>
          <a:chOff x="5203125" y="3780000"/>
          <a:chExt cx="285750" cy="0"/>
        </a:xfrm>
      </xdr:grpSpPr>
      <xdr:cxnSp macro="">
        <xdr:nvCxnSpPr>
          <xdr:cNvPr id="5"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4714875</xdr:colOff>
      <xdr:row>2</xdr:row>
      <xdr:rowOff>200025</xdr:rowOff>
    </xdr:from>
    <xdr:to>
      <xdr:col>1</xdr:col>
      <xdr:colOff>5537835</xdr:colOff>
      <xdr:row>2</xdr:row>
      <xdr:rowOff>200025</xdr:rowOff>
    </xdr:to>
    <xdr:cxnSp macro="">
      <xdr:nvCxnSpPr>
        <xdr:cNvPr id="6" name="Straight Connector 5"/>
        <xdr:cNvCxnSpPr/>
      </xdr:nvCxnSpPr>
      <xdr:spPr>
        <a:xfrm>
          <a:off x="5181600"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4610100</xdr:colOff>
      <xdr:row>2</xdr:row>
      <xdr:rowOff>200025</xdr:rowOff>
    </xdr:from>
    <xdr:to>
      <xdr:col>1</xdr:col>
      <xdr:colOff>5433060</xdr:colOff>
      <xdr:row>2</xdr:row>
      <xdr:rowOff>200025</xdr:rowOff>
    </xdr:to>
    <xdr:cxnSp macro="">
      <xdr:nvCxnSpPr>
        <xdr:cNvPr id="7" name="Straight Connector 6"/>
        <xdr:cNvCxnSpPr/>
      </xdr:nvCxnSpPr>
      <xdr:spPr>
        <a:xfrm>
          <a:off x="5076825"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3</xdr:col>
      <xdr:colOff>200025</xdr:colOff>
      <xdr:row>4</xdr:row>
      <xdr:rowOff>0</xdr:rowOff>
    </xdr:from>
    <xdr:ext cx="285750" cy="38100"/>
    <xdr:grpSp>
      <xdr:nvGrpSpPr>
        <xdr:cNvPr id="6" name="Shape 2">
          <a:extLst>
            <a:ext uri="{FF2B5EF4-FFF2-40B4-BE49-F238E27FC236}">
              <a16:creationId xmlns:a16="http://schemas.microsoft.com/office/drawing/2014/main" xmlns="" id="{00000000-0008-0000-0700-000002000000}"/>
            </a:ext>
          </a:extLst>
        </xdr:cNvPr>
        <xdr:cNvGrpSpPr/>
      </xdr:nvGrpSpPr>
      <xdr:grpSpPr>
        <a:xfrm>
          <a:off x="7772400" y="1238250"/>
          <a:ext cx="285750" cy="38100"/>
          <a:chOff x="5203125" y="3780000"/>
          <a:chExt cx="285750" cy="0"/>
        </a:xfrm>
      </xdr:grpSpPr>
      <xdr:cxnSp macro="">
        <xdr:nvCxnSpPr>
          <xdr:cNvPr id="7"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4540885</xdr:colOff>
      <xdr:row>2</xdr:row>
      <xdr:rowOff>237490</xdr:rowOff>
    </xdr:from>
    <xdr:to>
      <xdr:col>1</xdr:col>
      <xdr:colOff>5546725</xdr:colOff>
      <xdr:row>2</xdr:row>
      <xdr:rowOff>237490</xdr:rowOff>
    </xdr:to>
    <xdr:cxnSp macro="">
      <xdr:nvCxnSpPr>
        <xdr:cNvPr id="9" name="Straight Connector 2"/>
        <xdr:cNvCxnSpPr/>
      </xdr:nvCxnSpPr>
      <xdr:spPr>
        <a:xfrm>
          <a:off x="4921885" y="732790"/>
          <a:ext cx="1005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3</xdr:col>
      <xdr:colOff>200025</xdr:colOff>
      <xdr:row>4</xdr:row>
      <xdr:rowOff>0</xdr:rowOff>
    </xdr:from>
    <xdr:ext cx="285750" cy="38100"/>
    <xdr:grpSp>
      <xdr:nvGrpSpPr>
        <xdr:cNvPr id="10" name="Shape 2">
          <a:extLst>
            <a:ext uri="{FF2B5EF4-FFF2-40B4-BE49-F238E27FC236}">
              <a16:creationId xmlns:a16="http://schemas.microsoft.com/office/drawing/2014/main" xmlns="" id="{00000000-0008-0000-0700-000002000000}"/>
            </a:ext>
          </a:extLst>
        </xdr:cNvPr>
        <xdr:cNvGrpSpPr/>
      </xdr:nvGrpSpPr>
      <xdr:grpSpPr>
        <a:xfrm>
          <a:off x="7905750" y="1152525"/>
          <a:ext cx="285750" cy="38100"/>
          <a:chOff x="5203125" y="3780000"/>
          <a:chExt cx="285750" cy="0"/>
        </a:xfrm>
      </xdr:grpSpPr>
      <xdr:cxnSp macro="">
        <xdr:nvCxnSpPr>
          <xdr:cNvPr id="11"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4274185</xdr:colOff>
      <xdr:row>2</xdr:row>
      <xdr:rowOff>218440</xdr:rowOff>
    </xdr:from>
    <xdr:to>
      <xdr:col>1</xdr:col>
      <xdr:colOff>5280025</xdr:colOff>
      <xdr:row>2</xdr:row>
      <xdr:rowOff>218440</xdr:rowOff>
    </xdr:to>
    <xdr:cxnSp macro="">
      <xdr:nvCxnSpPr>
        <xdr:cNvPr id="6" name="Straight Connector 2"/>
        <xdr:cNvCxnSpPr/>
      </xdr:nvCxnSpPr>
      <xdr:spPr>
        <a:xfrm>
          <a:off x="4655185" y="694690"/>
          <a:ext cx="1005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3</xdr:col>
      <xdr:colOff>200025</xdr:colOff>
      <xdr:row>0</xdr:row>
      <xdr:rowOff>0</xdr:rowOff>
    </xdr:from>
    <xdr:ext cx="285750" cy="38100"/>
    <xdr:grpSp>
      <xdr:nvGrpSpPr>
        <xdr:cNvPr id="2" name="Shape 2">
          <a:extLst>
            <a:ext uri="{FF2B5EF4-FFF2-40B4-BE49-F238E27FC236}">
              <a16:creationId xmlns:a16="http://schemas.microsoft.com/office/drawing/2014/main" xmlns="" id="{00000000-0008-0000-0800-000002000000}"/>
            </a:ext>
          </a:extLst>
        </xdr:cNvPr>
        <xdr:cNvGrpSpPr/>
      </xdr:nvGrpSpPr>
      <xdr:grpSpPr>
        <a:xfrm>
          <a:off x="7124700" y="0"/>
          <a:ext cx="285750" cy="38100"/>
          <a:chOff x="5203125" y="3780000"/>
          <a:chExt cx="285750" cy="0"/>
        </a:xfrm>
      </xdr:grpSpPr>
      <xdr:cxnSp macro="">
        <xdr:nvCxnSpPr>
          <xdr:cNvPr id="4" name="Shape 4">
            <a:extLst>
              <a:ext uri="{FF2B5EF4-FFF2-40B4-BE49-F238E27FC236}">
                <a16:creationId xmlns:a16="http://schemas.microsoft.com/office/drawing/2014/main" xmlns="" id="{00000000-0008-0000-08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4</xdr:row>
      <xdr:rowOff>0</xdr:rowOff>
    </xdr:from>
    <xdr:ext cx="285750" cy="38100"/>
    <xdr:grpSp>
      <xdr:nvGrpSpPr>
        <xdr:cNvPr id="9" name="Shape 2">
          <a:extLst>
            <a:ext uri="{FF2B5EF4-FFF2-40B4-BE49-F238E27FC236}">
              <a16:creationId xmlns:a16="http://schemas.microsoft.com/office/drawing/2014/main" xmlns="" id="{00000000-0008-0000-0700-000002000000}"/>
            </a:ext>
          </a:extLst>
        </xdr:cNvPr>
        <xdr:cNvGrpSpPr/>
      </xdr:nvGrpSpPr>
      <xdr:grpSpPr>
        <a:xfrm>
          <a:off x="7124700" y="1285875"/>
          <a:ext cx="285750" cy="38100"/>
          <a:chOff x="5203125" y="3780000"/>
          <a:chExt cx="285750" cy="0"/>
        </a:xfrm>
      </xdr:grpSpPr>
      <xdr:cxnSp macro="">
        <xdr:nvCxnSpPr>
          <xdr:cNvPr id="10"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3702685</xdr:colOff>
      <xdr:row>2</xdr:row>
      <xdr:rowOff>208915</xdr:rowOff>
    </xdr:from>
    <xdr:to>
      <xdr:col>1</xdr:col>
      <xdr:colOff>4813300</xdr:colOff>
      <xdr:row>2</xdr:row>
      <xdr:rowOff>208915</xdr:rowOff>
    </xdr:to>
    <xdr:cxnSp macro="">
      <xdr:nvCxnSpPr>
        <xdr:cNvPr id="11" name="Straight Connector 2"/>
        <xdr:cNvCxnSpPr/>
      </xdr:nvCxnSpPr>
      <xdr:spPr>
        <a:xfrm>
          <a:off x="4083685" y="818515"/>
          <a:ext cx="11106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200025</xdr:colOff>
      <xdr:row>4</xdr:row>
      <xdr:rowOff>0</xdr:rowOff>
    </xdr:from>
    <xdr:ext cx="285750" cy="38100"/>
    <xdr:grpSp>
      <xdr:nvGrpSpPr>
        <xdr:cNvPr id="13" name="Shape 2">
          <a:extLst>
            <a:ext uri="{FF2B5EF4-FFF2-40B4-BE49-F238E27FC236}">
              <a16:creationId xmlns:a16="http://schemas.microsoft.com/office/drawing/2014/main" xmlns="" id="{00000000-0008-0000-0700-000002000000}"/>
            </a:ext>
          </a:extLst>
        </xdr:cNvPr>
        <xdr:cNvGrpSpPr/>
      </xdr:nvGrpSpPr>
      <xdr:grpSpPr>
        <a:xfrm>
          <a:off x="7124700" y="1285875"/>
          <a:ext cx="285750" cy="38100"/>
          <a:chOff x="5203125" y="3780000"/>
          <a:chExt cx="285750" cy="0"/>
        </a:xfrm>
      </xdr:grpSpPr>
      <xdr:cxnSp macro="">
        <xdr:nvCxnSpPr>
          <xdr:cNvPr id="14"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200025</xdr:colOff>
      <xdr:row>0</xdr:row>
      <xdr:rowOff>0</xdr:rowOff>
    </xdr:from>
    <xdr:ext cx="285750" cy="38100"/>
    <xdr:grpSp>
      <xdr:nvGrpSpPr>
        <xdr:cNvPr id="3" name="Shape 2">
          <a:extLst>
            <a:ext uri="{FF2B5EF4-FFF2-40B4-BE49-F238E27FC236}">
              <a16:creationId xmlns:a16="http://schemas.microsoft.com/office/drawing/2014/main" xmlns="" id="{00000000-0008-0000-0800-000002000000}"/>
            </a:ext>
          </a:extLst>
        </xdr:cNvPr>
        <xdr:cNvGrpSpPr/>
      </xdr:nvGrpSpPr>
      <xdr:grpSpPr>
        <a:xfrm>
          <a:off x="6543675" y="0"/>
          <a:ext cx="285750" cy="38100"/>
          <a:chOff x="5203125" y="3780000"/>
          <a:chExt cx="285750" cy="0"/>
        </a:xfrm>
      </xdr:grpSpPr>
      <xdr:cxnSp macro="">
        <xdr:nvCxnSpPr>
          <xdr:cNvPr id="4" name="Shape 4">
            <a:extLst>
              <a:ext uri="{FF2B5EF4-FFF2-40B4-BE49-F238E27FC236}">
                <a16:creationId xmlns:a16="http://schemas.microsoft.com/office/drawing/2014/main" xmlns="" id="{00000000-0008-0000-08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3</xdr:row>
      <xdr:rowOff>0</xdr:rowOff>
    </xdr:from>
    <xdr:ext cx="285750" cy="38100"/>
    <xdr:grpSp>
      <xdr:nvGrpSpPr>
        <xdr:cNvPr id="5" name="Shape 2">
          <a:extLst>
            <a:ext uri="{FF2B5EF4-FFF2-40B4-BE49-F238E27FC236}">
              <a16:creationId xmlns:a16="http://schemas.microsoft.com/office/drawing/2014/main" xmlns="" id="{00000000-0008-0000-0700-000002000000}"/>
            </a:ext>
          </a:extLst>
        </xdr:cNvPr>
        <xdr:cNvGrpSpPr/>
      </xdr:nvGrpSpPr>
      <xdr:grpSpPr>
        <a:xfrm>
          <a:off x="6543675" y="1047750"/>
          <a:ext cx="285750" cy="38100"/>
          <a:chOff x="5203125" y="3780000"/>
          <a:chExt cx="285750" cy="0"/>
        </a:xfrm>
      </xdr:grpSpPr>
      <xdr:cxnSp macro="">
        <xdr:nvCxnSpPr>
          <xdr:cNvPr id="6"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3</xdr:row>
      <xdr:rowOff>0</xdr:rowOff>
    </xdr:from>
    <xdr:ext cx="285750" cy="38100"/>
    <xdr:grpSp>
      <xdr:nvGrpSpPr>
        <xdr:cNvPr id="7" name="Shape 2">
          <a:extLst>
            <a:ext uri="{FF2B5EF4-FFF2-40B4-BE49-F238E27FC236}">
              <a16:creationId xmlns:a16="http://schemas.microsoft.com/office/drawing/2014/main" xmlns="" id="{00000000-0008-0000-0700-000002000000}"/>
            </a:ext>
          </a:extLst>
        </xdr:cNvPr>
        <xdr:cNvGrpSpPr/>
      </xdr:nvGrpSpPr>
      <xdr:grpSpPr>
        <a:xfrm>
          <a:off x="6543675" y="1047750"/>
          <a:ext cx="285750" cy="38100"/>
          <a:chOff x="5203125" y="3780000"/>
          <a:chExt cx="285750" cy="0"/>
        </a:xfrm>
      </xdr:grpSpPr>
      <xdr:cxnSp macro="">
        <xdr:nvCxnSpPr>
          <xdr:cNvPr id="8"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3836035</xdr:colOff>
      <xdr:row>2</xdr:row>
      <xdr:rowOff>247015</xdr:rowOff>
    </xdr:from>
    <xdr:to>
      <xdr:col>1</xdr:col>
      <xdr:colOff>4567555</xdr:colOff>
      <xdr:row>2</xdr:row>
      <xdr:rowOff>247015</xdr:rowOff>
    </xdr:to>
    <xdr:cxnSp macro="">
      <xdr:nvCxnSpPr>
        <xdr:cNvPr id="10" name="Straight Connector 2"/>
        <xdr:cNvCxnSpPr/>
      </xdr:nvCxnSpPr>
      <xdr:spPr>
        <a:xfrm>
          <a:off x="4217035" y="856615"/>
          <a:ext cx="7315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oneCellAnchor>
    <xdr:from>
      <xdr:col>3</xdr:col>
      <xdr:colOff>200025</xdr:colOff>
      <xdr:row>0</xdr:row>
      <xdr:rowOff>0</xdr:rowOff>
    </xdr:from>
    <xdr:ext cx="285750" cy="38100"/>
    <xdr:grpSp>
      <xdr:nvGrpSpPr>
        <xdr:cNvPr id="4" name="Shape 2">
          <a:extLst>
            <a:ext uri="{FF2B5EF4-FFF2-40B4-BE49-F238E27FC236}">
              <a16:creationId xmlns:a16="http://schemas.microsoft.com/office/drawing/2014/main" xmlns="" id="{00000000-0008-0000-0800-000002000000}"/>
            </a:ext>
          </a:extLst>
        </xdr:cNvPr>
        <xdr:cNvGrpSpPr/>
      </xdr:nvGrpSpPr>
      <xdr:grpSpPr>
        <a:xfrm>
          <a:off x="7305675" y="0"/>
          <a:ext cx="285750" cy="38100"/>
          <a:chOff x="5203125" y="3780000"/>
          <a:chExt cx="285750" cy="0"/>
        </a:xfrm>
      </xdr:grpSpPr>
      <xdr:cxnSp macro="">
        <xdr:nvCxnSpPr>
          <xdr:cNvPr id="5" name="Shape 4">
            <a:extLst>
              <a:ext uri="{FF2B5EF4-FFF2-40B4-BE49-F238E27FC236}">
                <a16:creationId xmlns:a16="http://schemas.microsoft.com/office/drawing/2014/main" xmlns="" id="{00000000-0008-0000-08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4</xdr:row>
      <xdr:rowOff>0</xdr:rowOff>
    </xdr:from>
    <xdr:ext cx="285750" cy="38100"/>
    <xdr:grpSp>
      <xdr:nvGrpSpPr>
        <xdr:cNvPr id="8" name="Shape 2">
          <a:extLst>
            <a:ext uri="{FF2B5EF4-FFF2-40B4-BE49-F238E27FC236}">
              <a16:creationId xmlns:a16="http://schemas.microsoft.com/office/drawing/2014/main" xmlns="" id="{00000000-0008-0000-0700-000002000000}"/>
            </a:ext>
          </a:extLst>
        </xdr:cNvPr>
        <xdr:cNvGrpSpPr/>
      </xdr:nvGrpSpPr>
      <xdr:grpSpPr>
        <a:xfrm>
          <a:off x="7305675" y="1143000"/>
          <a:ext cx="285750" cy="38100"/>
          <a:chOff x="5203125" y="3780000"/>
          <a:chExt cx="285750" cy="0"/>
        </a:xfrm>
      </xdr:grpSpPr>
      <xdr:cxnSp macro="">
        <xdr:nvCxnSpPr>
          <xdr:cNvPr id="9"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4</xdr:row>
      <xdr:rowOff>0</xdr:rowOff>
    </xdr:from>
    <xdr:ext cx="285750" cy="38100"/>
    <xdr:grpSp>
      <xdr:nvGrpSpPr>
        <xdr:cNvPr id="10" name="Shape 2">
          <a:extLst>
            <a:ext uri="{FF2B5EF4-FFF2-40B4-BE49-F238E27FC236}">
              <a16:creationId xmlns:a16="http://schemas.microsoft.com/office/drawing/2014/main" xmlns="" id="{00000000-0008-0000-0700-000002000000}"/>
            </a:ext>
          </a:extLst>
        </xdr:cNvPr>
        <xdr:cNvGrpSpPr/>
      </xdr:nvGrpSpPr>
      <xdr:grpSpPr>
        <a:xfrm>
          <a:off x="7305675" y="1143000"/>
          <a:ext cx="285750" cy="38100"/>
          <a:chOff x="5203125" y="3780000"/>
          <a:chExt cx="285750" cy="0"/>
        </a:xfrm>
      </xdr:grpSpPr>
      <xdr:cxnSp macro="">
        <xdr:nvCxnSpPr>
          <xdr:cNvPr id="11"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4293235</xdr:colOff>
      <xdr:row>2</xdr:row>
      <xdr:rowOff>199390</xdr:rowOff>
    </xdr:from>
    <xdr:to>
      <xdr:col>1</xdr:col>
      <xdr:colOff>5448300</xdr:colOff>
      <xdr:row>2</xdr:row>
      <xdr:rowOff>199390</xdr:rowOff>
    </xdr:to>
    <xdr:cxnSp macro="">
      <xdr:nvCxnSpPr>
        <xdr:cNvPr id="15" name="Straight Connector 2"/>
        <xdr:cNvCxnSpPr/>
      </xdr:nvCxnSpPr>
      <xdr:spPr>
        <a:xfrm>
          <a:off x="4655185" y="1161415"/>
          <a:ext cx="1155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4714875</xdr:colOff>
      <xdr:row>2</xdr:row>
      <xdr:rowOff>200025</xdr:rowOff>
    </xdr:from>
    <xdr:to>
      <xdr:col>1</xdr:col>
      <xdr:colOff>5537835</xdr:colOff>
      <xdr:row>2</xdr:row>
      <xdr:rowOff>200025</xdr:rowOff>
    </xdr:to>
    <xdr:cxnSp macro="">
      <xdr:nvCxnSpPr>
        <xdr:cNvPr id="12" name="Straight Connector 11"/>
        <xdr:cNvCxnSpPr/>
      </xdr:nvCxnSpPr>
      <xdr:spPr>
        <a:xfrm>
          <a:off x="5181600"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4610100</xdr:colOff>
      <xdr:row>2</xdr:row>
      <xdr:rowOff>200025</xdr:rowOff>
    </xdr:from>
    <xdr:to>
      <xdr:col>1</xdr:col>
      <xdr:colOff>5433060</xdr:colOff>
      <xdr:row>2</xdr:row>
      <xdr:rowOff>200025</xdr:rowOff>
    </xdr:to>
    <xdr:cxnSp macro="">
      <xdr:nvCxnSpPr>
        <xdr:cNvPr id="13" name="Straight Connector 12"/>
        <xdr:cNvCxnSpPr/>
      </xdr:nvCxnSpPr>
      <xdr:spPr>
        <a:xfrm>
          <a:off x="5076825"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oneCellAnchor>
    <xdr:from>
      <xdr:col>3</xdr:col>
      <xdr:colOff>200025</xdr:colOff>
      <xdr:row>2</xdr:row>
      <xdr:rowOff>0</xdr:rowOff>
    </xdr:from>
    <xdr:ext cx="285750" cy="38100"/>
    <xdr:grpSp>
      <xdr:nvGrpSpPr>
        <xdr:cNvPr id="7" name="Shape 2">
          <a:extLst>
            <a:ext uri="{FF2B5EF4-FFF2-40B4-BE49-F238E27FC236}">
              <a16:creationId xmlns:a16="http://schemas.microsoft.com/office/drawing/2014/main" xmlns="" id="{00000000-0008-0000-0700-000002000000}"/>
            </a:ext>
          </a:extLst>
        </xdr:cNvPr>
        <xdr:cNvGrpSpPr/>
      </xdr:nvGrpSpPr>
      <xdr:grpSpPr>
        <a:xfrm>
          <a:off x="7362825" y="990600"/>
          <a:ext cx="285750" cy="38100"/>
          <a:chOff x="5203125" y="3780000"/>
          <a:chExt cx="285750" cy="0"/>
        </a:xfrm>
      </xdr:grpSpPr>
      <xdr:cxnSp macro="">
        <xdr:nvCxnSpPr>
          <xdr:cNvPr id="8"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4550410</xdr:colOff>
      <xdr:row>1</xdr:row>
      <xdr:rowOff>199390</xdr:rowOff>
    </xdr:from>
    <xdr:to>
      <xdr:col>1</xdr:col>
      <xdr:colOff>5705475</xdr:colOff>
      <xdr:row>1</xdr:row>
      <xdr:rowOff>199390</xdr:rowOff>
    </xdr:to>
    <xdr:cxnSp macro="">
      <xdr:nvCxnSpPr>
        <xdr:cNvPr id="9" name="Straight Connector 2"/>
        <xdr:cNvCxnSpPr/>
      </xdr:nvCxnSpPr>
      <xdr:spPr>
        <a:xfrm>
          <a:off x="4988560" y="1218565"/>
          <a:ext cx="1155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4714875</xdr:colOff>
      <xdr:row>1</xdr:row>
      <xdr:rowOff>200025</xdr:rowOff>
    </xdr:from>
    <xdr:to>
      <xdr:col>1</xdr:col>
      <xdr:colOff>5537835</xdr:colOff>
      <xdr:row>1</xdr:row>
      <xdr:rowOff>200025</xdr:rowOff>
    </xdr:to>
    <xdr:cxnSp macro="">
      <xdr:nvCxnSpPr>
        <xdr:cNvPr id="5" name="Straight Connector 4"/>
        <xdr:cNvCxnSpPr/>
      </xdr:nvCxnSpPr>
      <xdr:spPr>
        <a:xfrm>
          <a:off x="5181600"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4610100</xdr:colOff>
      <xdr:row>1</xdr:row>
      <xdr:rowOff>200025</xdr:rowOff>
    </xdr:from>
    <xdr:to>
      <xdr:col>1</xdr:col>
      <xdr:colOff>5433060</xdr:colOff>
      <xdr:row>1</xdr:row>
      <xdr:rowOff>200025</xdr:rowOff>
    </xdr:to>
    <xdr:cxnSp macro="">
      <xdr:nvCxnSpPr>
        <xdr:cNvPr id="6" name="Straight Connector 5"/>
        <xdr:cNvCxnSpPr/>
      </xdr:nvCxnSpPr>
      <xdr:spPr>
        <a:xfrm>
          <a:off x="5076825"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oneCellAnchor>
    <xdr:from>
      <xdr:col>3</xdr:col>
      <xdr:colOff>200025</xdr:colOff>
      <xdr:row>3</xdr:row>
      <xdr:rowOff>0</xdr:rowOff>
    </xdr:from>
    <xdr:ext cx="285750" cy="38100"/>
    <xdr:grpSp>
      <xdr:nvGrpSpPr>
        <xdr:cNvPr id="5" name="Shape 2">
          <a:extLst>
            <a:ext uri="{FF2B5EF4-FFF2-40B4-BE49-F238E27FC236}">
              <a16:creationId xmlns:a16="http://schemas.microsoft.com/office/drawing/2014/main" xmlns="" id="{00000000-0008-0000-0700-000002000000}"/>
            </a:ext>
          </a:extLst>
        </xdr:cNvPr>
        <xdr:cNvGrpSpPr/>
      </xdr:nvGrpSpPr>
      <xdr:grpSpPr>
        <a:xfrm>
          <a:off x="7696200" y="914400"/>
          <a:ext cx="285750" cy="38100"/>
          <a:chOff x="5203125" y="3780000"/>
          <a:chExt cx="285750" cy="0"/>
        </a:xfrm>
      </xdr:grpSpPr>
      <xdr:cxnSp macro="">
        <xdr:nvCxnSpPr>
          <xdr:cNvPr id="6"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3</xdr:col>
      <xdr:colOff>200025</xdr:colOff>
      <xdr:row>3</xdr:row>
      <xdr:rowOff>0</xdr:rowOff>
    </xdr:from>
    <xdr:ext cx="285750" cy="38100"/>
    <xdr:grpSp>
      <xdr:nvGrpSpPr>
        <xdr:cNvPr id="7" name="Shape 2">
          <a:extLst>
            <a:ext uri="{FF2B5EF4-FFF2-40B4-BE49-F238E27FC236}">
              <a16:creationId xmlns:a16="http://schemas.microsoft.com/office/drawing/2014/main" xmlns="" id="{00000000-0008-0000-0700-000002000000}"/>
            </a:ext>
          </a:extLst>
        </xdr:cNvPr>
        <xdr:cNvGrpSpPr/>
      </xdr:nvGrpSpPr>
      <xdr:grpSpPr>
        <a:xfrm>
          <a:off x="7696200" y="914400"/>
          <a:ext cx="285750" cy="38100"/>
          <a:chOff x="5203125" y="3780000"/>
          <a:chExt cx="285750" cy="0"/>
        </a:xfrm>
      </xdr:grpSpPr>
      <xdr:cxnSp macro="">
        <xdr:nvCxnSpPr>
          <xdr:cNvPr id="8"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4464685</xdr:colOff>
      <xdr:row>2</xdr:row>
      <xdr:rowOff>208915</xdr:rowOff>
    </xdr:from>
    <xdr:to>
      <xdr:col>1</xdr:col>
      <xdr:colOff>5619750</xdr:colOff>
      <xdr:row>2</xdr:row>
      <xdr:rowOff>208915</xdr:rowOff>
    </xdr:to>
    <xdr:cxnSp macro="">
      <xdr:nvCxnSpPr>
        <xdr:cNvPr id="9" name="Straight Connector 2"/>
        <xdr:cNvCxnSpPr/>
      </xdr:nvCxnSpPr>
      <xdr:spPr>
        <a:xfrm>
          <a:off x="4845685" y="685165"/>
          <a:ext cx="1155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4523580</xdr:colOff>
      <xdr:row>1</xdr:row>
      <xdr:rowOff>247650</xdr:rowOff>
    </xdr:from>
    <xdr:to>
      <xdr:col>1</xdr:col>
      <xdr:colOff>5394224</xdr:colOff>
      <xdr:row>1</xdr:row>
      <xdr:rowOff>249238</xdr:rowOff>
    </xdr:to>
    <xdr:cxnSp macro="">
      <xdr:nvCxnSpPr>
        <xdr:cNvPr id="3" name="Straight Connector 2"/>
        <xdr:cNvCxnSpPr/>
      </xdr:nvCxnSpPr>
      <xdr:spPr>
        <a:xfrm>
          <a:off x="4990305" y="733425"/>
          <a:ext cx="87064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4486275</xdr:colOff>
      <xdr:row>1</xdr:row>
      <xdr:rowOff>228600</xdr:rowOff>
    </xdr:from>
    <xdr:to>
      <xdr:col>1</xdr:col>
      <xdr:colOff>5309235</xdr:colOff>
      <xdr:row>1</xdr:row>
      <xdr:rowOff>228600</xdr:rowOff>
    </xdr:to>
    <xdr:cxnSp macro="">
      <xdr:nvCxnSpPr>
        <xdr:cNvPr id="6" name="Straight Connector 5"/>
        <xdr:cNvCxnSpPr/>
      </xdr:nvCxnSpPr>
      <xdr:spPr>
        <a:xfrm>
          <a:off x="4857750" y="7143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4610100</xdr:colOff>
      <xdr:row>1</xdr:row>
      <xdr:rowOff>200025</xdr:rowOff>
    </xdr:from>
    <xdr:to>
      <xdr:col>1</xdr:col>
      <xdr:colOff>5433060</xdr:colOff>
      <xdr:row>1</xdr:row>
      <xdr:rowOff>200025</xdr:rowOff>
    </xdr:to>
    <xdr:cxnSp macro="">
      <xdr:nvCxnSpPr>
        <xdr:cNvPr id="3" name="Straight Connector 2"/>
        <xdr:cNvCxnSpPr/>
      </xdr:nvCxnSpPr>
      <xdr:spPr>
        <a:xfrm>
          <a:off x="4991100" y="685800"/>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4714875</xdr:colOff>
      <xdr:row>2</xdr:row>
      <xdr:rowOff>200025</xdr:rowOff>
    </xdr:from>
    <xdr:to>
      <xdr:col>1</xdr:col>
      <xdr:colOff>5537835</xdr:colOff>
      <xdr:row>2</xdr:row>
      <xdr:rowOff>200025</xdr:rowOff>
    </xdr:to>
    <xdr:cxnSp macro="">
      <xdr:nvCxnSpPr>
        <xdr:cNvPr id="7" name="Straight Connector 6"/>
        <xdr:cNvCxnSpPr/>
      </xdr:nvCxnSpPr>
      <xdr:spPr>
        <a:xfrm>
          <a:off x="5181600"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4610100</xdr:colOff>
      <xdr:row>2</xdr:row>
      <xdr:rowOff>200025</xdr:rowOff>
    </xdr:from>
    <xdr:to>
      <xdr:col>1</xdr:col>
      <xdr:colOff>5433060</xdr:colOff>
      <xdr:row>2</xdr:row>
      <xdr:rowOff>200025</xdr:rowOff>
    </xdr:to>
    <xdr:cxnSp macro="">
      <xdr:nvCxnSpPr>
        <xdr:cNvPr id="3" name="Straight Connector 2"/>
        <xdr:cNvCxnSpPr/>
      </xdr:nvCxnSpPr>
      <xdr:spPr>
        <a:xfrm>
          <a:off x="4991100" y="685800"/>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4532657</xdr:colOff>
      <xdr:row>3</xdr:row>
      <xdr:rowOff>258003</xdr:rowOff>
    </xdr:from>
    <xdr:to>
      <xdr:col>1</xdr:col>
      <xdr:colOff>5355617</xdr:colOff>
      <xdr:row>3</xdr:row>
      <xdr:rowOff>258003</xdr:rowOff>
    </xdr:to>
    <xdr:cxnSp macro="">
      <xdr:nvCxnSpPr>
        <xdr:cNvPr id="8" name="Straight Connector 7"/>
        <xdr:cNvCxnSpPr/>
      </xdr:nvCxnSpPr>
      <xdr:spPr>
        <a:xfrm>
          <a:off x="4996483" y="1003438"/>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200025</xdr:colOff>
      <xdr:row>2</xdr:row>
      <xdr:rowOff>219075</xdr:rowOff>
    </xdr:from>
    <xdr:ext cx="285750" cy="38100"/>
    <xdr:grpSp>
      <xdr:nvGrpSpPr>
        <xdr:cNvPr id="2" name="Shape 2">
          <a:extLst>
            <a:ext uri="{FF2B5EF4-FFF2-40B4-BE49-F238E27FC236}">
              <a16:creationId xmlns:a16="http://schemas.microsoft.com/office/drawing/2014/main" xmlns="" id="{00000000-0008-0000-0500-000002000000}"/>
            </a:ext>
          </a:extLst>
        </xdr:cNvPr>
        <xdr:cNvGrpSpPr/>
      </xdr:nvGrpSpPr>
      <xdr:grpSpPr>
        <a:xfrm>
          <a:off x="6724650" y="1162050"/>
          <a:ext cx="285750" cy="38100"/>
          <a:chOff x="5203125" y="3780000"/>
          <a:chExt cx="285750" cy="0"/>
        </a:xfrm>
      </xdr:grpSpPr>
      <xdr:cxnSp macro="">
        <xdr:nvCxnSpPr>
          <xdr:cNvPr id="4" name="Shape 4">
            <a:extLst>
              <a:ext uri="{FF2B5EF4-FFF2-40B4-BE49-F238E27FC236}">
                <a16:creationId xmlns:a16="http://schemas.microsoft.com/office/drawing/2014/main" xmlns="" id="{00000000-0008-0000-05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oneCellAnchor>
    <xdr:from>
      <xdr:col>1</xdr:col>
      <xdr:colOff>4419600</xdr:colOff>
      <xdr:row>1</xdr:row>
      <xdr:rowOff>285750</xdr:rowOff>
    </xdr:from>
    <xdr:ext cx="914400" cy="38100"/>
    <xdr:grpSp>
      <xdr:nvGrpSpPr>
        <xdr:cNvPr id="7" name="Shape 2">
          <a:extLst>
            <a:ext uri="{FF2B5EF4-FFF2-40B4-BE49-F238E27FC236}">
              <a16:creationId xmlns:a16="http://schemas.microsoft.com/office/drawing/2014/main" xmlns="" id="{00000000-0008-0000-0400-000002000000}"/>
            </a:ext>
          </a:extLst>
        </xdr:cNvPr>
        <xdr:cNvGrpSpPr/>
      </xdr:nvGrpSpPr>
      <xdr:grpSpPr>
        <a:xfrm>
          <a:off x="4886325" y="819150"/>
          <a:ext cx="914400" cy="38100"/>
          <a:chOff x="5203125" y="3780000"/>
          <a:chExt cx="285750" cy="0"/>
        </a:xfrm>
      </xdr:grpSpPr>
      <xdr:cxnSp macro="">
        <xdr:nvCxnSpPr>
          <xdr:cNvPr id="8" name="Shape 4">
            <a:extLst>
              <a:ext uri="{FF2B5EF4-FFF2-40B4-BE49-F238E27FC236}">
                <a16:creationId xmlns:a16="http://schemas.microsoft.com/office/drawing/2014/main" xmlns="" id="{00000000-0008-0000-04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304800</xdr:colOff>
      <xdr:row>2</xdr:row>
      <xdr:rowOff>0</xdr:rowOff>
    </xdr:from>
    <xdr:ext cx="914400" cy="38100"/>
    <xdr:grpSp>
      <xdr:nvGrpSpPr>
        <xdr:cNvPr id="7" name="Shape 2">
          <a:extLst>
            <a:ext uri="{FF2B5EF4-FFF2-40B4-BE49-F238E27FC236}">
              <a16:creationId xmlns:a16="http://schemas.microsoft.com/office/drawing/2014/main" xmlns="" id="{00000000-0008-0000-0400-000002000000}"/>
            </a:ext>
          </a:extLst>
        </xdr:cNvPr>
        <xdr:cNvGrpSpPr/>
      </xdr:nvGrpSpPr>
      <xdr:grpSpPr>
        <a:xfrm>
          <a:off x="304800" y="480391"/>
          <a:ext cx="914400" cy="38100"/>
          <a:chOff x="5203125" y="3780000"/>
          <a:chExt cx="285750" cy="0"/>
        </a:xfrm>
      </xdr:grpSpPr>
      <xdr:cxnSp macro="">
        <xdr:nvCxnSpPr>
          <xdr:cNvPr id="8" name="Shape 4">
            <a:extLst>
              <a:ext uri="{FF2B5EF4-FFF2-40B4-BE49-F238E27FC236}">
                <a16:creationId xmlns:a16="http://schemas.microsoft.com/office/drawing/2014/main" xmlns="" id="{00000000-0008-0000-04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4714875</xdr:colOff>
      <xdr:row>3</xdr:row>
      <xdr:rowOff>200025</xdr:rowOff>
    </xdr:from>
    <xdr:to>
      <xdr:col>1</xdr:col>
      <xdr:colOff>5537835</xdr:colOff>
      <xdr:row>3</xdr:row>
      <xdr:rowOff>200025</xdr:rowOff>
    </xdr:to>
    <xdr:cxnSp macro="">
      <xdr:nvCxnSpPr>
        <xdr:cNvPr id="5" name="Straight Connector 4"/>
        <xdr:cNvCxnSpPr/>
      </xdr:nvCxnSpPr>
      <xdr:spPr>
        <a:xfrm>
          <a:off x="5181600"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4610100</xdr:colOff>
      <xdr:row>3</xdr:row>
      <xdr:rowOff>200025</xdr:rowOff>
    </xdr:from>
    <xdr:to>
      <xdr:col>1</xdr:col>
      <xdr:colOff>5433060</xdr:colOff>
      <xdr:row>3</xdr:row>
      <xdr:rowOff>200025</xdr:rowOff>
    </xdr:to>
    <xdr:cxnSp macro="">
      <xdr:nvCxnSpPr>
        <xdr:cNvPr id="6" name="Straight Connector 5"/>
        <xdr:cNvCxnSpPr/>
      </xdr:nvCxnSpPr>
      <xdr:spPr>
        <a:xfrm>
          <a:off x="5076825" y="676275"/>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200025</xdr:colOff>
      <xdr:row>3</xdr:row>
      <xdr:rowOff>219075</xdr:rowOff>
    </xdr:from>
    <xdr:ext cx="285750" cy="38100"/>
    <xdr:grpSp>
      <xdr:nvGrpSpPr>
        <xdr:cNvPr id="2" name="Shape 2">
          <a:extLst>
            <a:ext uri="{FF2B5EF4-FFF2-40B4-BE49-F238E27FC236}">
              <a16:creationId xmlns:a16="http://schemas.microsoft.com/office/drawing/2014/main" xmlns="" id="{00000000-0008-0000-0700-000002000000}"/>
            </a:ext>
          </a:extLst>
        </xdr:cNvPr>
        <xdr:cNvGrpSpPr/>
      </xdr:nvGrpSpPr>
      <xdr:grpSpPr>
        <a:xfrm>
          <a:off x="7686675" y="1104900"/>
          <a:ext cx="285750" cy="38100"/>
          <a:chOff x="5203125" y="3780000"/>
          <a:chExt cx="285750" cy="0"/>
        </a:xfrm>
      </xdr:grpSpPr>
      <xdr:cxnSp macro="">
        <xdr:nvCxnSpPr>
          <xdr:cNvPr id="4" name="Shape 4">
            <a:extLst>
              <a:ext uri="{FF2B5EF4-FFF2-40B4-BE49-F238E27FC236}">
                <a16:creationId xmlns:a16="http://schemas.microsoft.com/office/drawing/2014/main" xmlns="" id="{00000000-0008-0000-0700-000004000000}"/>
              </a:ext>
            </a:extLst>
          </xdr:cNvPr>
          <xdr:cNvCxnSpPr/>
        </xdr:nvCxnSpPr>
        <xdr:spPr>
          <a:xfrm>
            <a:off x="5203125" y="3780000"/>
            <a:ext cx="285750" cy="0"/>
          </a:xfrm>
          <a:prstGeom prst="straightConnector1">
            <a:avLst/>
          </a:prstGeom>
          <a:noFill/>
          <a:ln w="9525" cap="flat" cmpd="sng">
            <a:solidFill>
              <a:srgbClr val="000000"/>
            </a:solidFill>
            <a:prstDash val="solid"/>
            <a:miter lim="8000"/>
            <a:headEnd type="none" w="sm" len="sm"/>
            <a:tailEnd type="none" w="sm" len="sm"/>
          </a:ln>
        </xdr:spPr>
      </xdr:cxnSp>
    </xdr:grpSp>
    <xdr:clientData fLocksWithSheet="0"/>
  </xdr:oneCellAnchor>
  <xdr:twoCellAnchor>
    <xdr:from>
      <xdr:col>1</xdr:col>
      <xdr:colOff>4506567</xdr:colOff>
      <xdr:row>2</xdr:row>
      <xdr:rowOff>220317</xdr:rowOff>
    </xdr:from>
    <xdr:to>
      <xdr:col>1</xdr:col>
      <xdr:colOff>5329527</xdr:colOff>
      <xdr:row>2</xdr:row>
      <xdr:rowOff>220317</xdr:rowOff>
    </xdr:to>
    <xdr:cxnSp macro="">
      <xdr:nvCxnSpPr>
        <xdr:cNvPr id="9" name="Straight Connector 8"/>
        <xdr:cNvCxnSpPr/>
      </xdr:nvCxnSpPr>
      <xdr:spPr>
        <a:xfrm>
          <a:off x="4973292" y="696567"/>
          <a:ext cx="8229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74"/>
  <sheetViews>
    <sheetView topLeftCell="A7" workbookViewId="0">
      <selection activeCell="A3" sqref="A3:XFD3"/>
    </sheetView>
  </sheetViews>
  <sheetFormatPr defaultColWidth="14.42578125" defaultRowHeight="15" customHeight="1"/>
  <cols>
    <col min="1" max="1" width="7" style="484" customWidth="1"/>
    <col min="2" max="2" width="91.5703125" style="500" customWidth="1"/>
    <col min="3" max="3" width="13.7109375" style="484" customWidth="1"/>
    <col min="4" max="4" width="10.28515625" style="49" customWidth="1"/>
    <col min="5" max="5" width="10.5703125" style="49" customWidth="1"/>
    <col min="6" max="6" width="13.42578125" style="49" customWidth="1"/>
    <col min="7" max="7" width="10" style="49" customWidth="1"/>
    <col min="8" max="8" width="11.7109375" style="484" customWidth="1"/>
    <col min="9" max="9" width="7.5703125" style="484" customWidth="1"/>
    <col min="10" max="250" width="8.7109375" style="484" customWidth="1"/>
    <col min="251" max="16384" width="14.42578125" style="484"/>
  </cols>
  <sheetData>
    <row r="1" spans="1:250" s="488" customFormat="1" ht="18.75">
      <c r="A1" s="812" t="s">
        <v>175</v>
      </c>
      <c r="B1" s="812"/>
      <c r="C1" s="812"/>
      <c r="D1" s="812"/>
      <c r="E1" s="812"/>
      <c r="F1" s="812"/>
      <c r="G1" s="812"/>
      <c r="H1" s="812"/>
    </row>
    <row r="2" spans="1:250" ht="18.75">
      <c r="A2" s="813" t="s">
        <v>603</v>
      </c>
      <c r="B2" s="814"/>
      <c r="C2" s="814"/>
      <c r="D2" s="814"/>
      <c r="E2" s="814"/>
      <c r="F2" s="814"/>
      <c r="G2" s="814"/>
      <c r="H2" s="814"/>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c r="CP2" s="487"/>
      <c r="CQ2" s="487"/>
      <c r="CR2" s="487"/>
      <c r="CS2" s="487"/>
      <c r="CT2" s="487"/>
      <c r="CU2" s="487"/>
      <c r="CV2" s="487"/>
      <c r="CW2" s="487"/>
      <c r="CX2" s="487"/>
      <c r="CY2" s="487"/>
      <c r="CZ2" s="487"/>
      <c r="DA2" s="487"/>
      <c r="DB2" s="487"/>
      <c r="DC2" s="487"/>
      <c r="DD2" s="487"/>
      <c r="DE2" s="487"/>
      <c r="DF2" s="487"/>
      <c r="DG2" s="487"/>
      <c r="DH2" s="487"/>
      <c r="DI2" s="487"/>
      <c r="DJ2" s="487"/>
      <c r="DK2" s="487"/>
      <c r="DL2" s="487"/>
      <c r="DM2" s="487"/>
      <c r="DN2" s="487"/>
      <c r="DO2" s="487"/>
      <c r="DP2" s="487"/>
      <c r="DQ2" s="487"/>
      <c r="DR2" s="487"/>
      <c r="DS2" s="487"/>
      <c r="DT2" s="487"/>
      <c r="DU2" s="487"/>
      <c r="DV2" s="487"/>
      <c r="DW2" s="487"/>
      <c r="DX2" s="487"/>
      <c r="DY2" s="487"/>
      <c r="DZ2" s="487"/>
      <c r="EA2" s="487"/>
      <c r="EB2" s="487"/>
      <c r="EC2" s="487"/>
      <c r="ED2" s="487"/>
      <c r="EE2" s="487"/>
      <c r="EF2" s="487"/>
      <c r="EG2" s="487"/>
      <c r="EH2" s="487"/>
      <c r="EI2" s="487"/>
      <c r="EJ2" s="487"/>
      <c r="EK2" s="487"/>
      <c r="EL2" s="487"/>
      <c r="EM2" s="487"/>
      <c r="EN2" s="487"/>
      <c r="EO2" s="487"/>
      <c r="EP2" s="487"/>
      <c r="EQ2" s="487"/>
      <c r="ER2" s="487"/>
      <c r="ES2" s="487"/>
      <c r="ET2" s="487"/>
      <c r="EU2" s="487"/>
      <c r="EV2" s="487"/>
      <c r="EW2" s="487"/>
      <c r="EX2" s="487"/>
      <c r="EY2" s="487"/>
      <c r="EZ2" s="487"/>
      <c r="FA2" s="487"/>
      <c r="FB2" s="487"/>
      <c r="FC2" s="487"/>
      <c r="FD2" s="487"/>
      <c r="FE2" s="487"/>
      <c r="FF2" s="487"/>
      <c r="FG2" s="487"/>
      <c r="FH2" s="487"/>
      <c r="FI2" s="487"/>
      <c r="FJ2" s="487"/>
      <c r="FK2" s="487"/>
      <c r="FL2" s="487"/>
      <c r="FM2" s="487"/>
      <c r="FN2" s="487"/>
      <c r="FO2" s="487"/>
      <c r="FP2" s="487"/>
      <c r="FQ2" s="487"/>
      <c r="FR2" s="487"/>
      <c r="FS2" s="487"/>
      <c r="FT2" s="487"/>
      <c r="FU2" s="487"/>
      <c r="FV2" s="487"/>
      <c r="FW2" s="487"/>
      <c r="FX2" s="487"/>
      <c r="FY2" s="487"/>
      <c r="FZ2" s="487"/>
      <c r="GA2" s="487"/>
      <c r="GB2" s="487"/>
      <c r="GC2" s="487"/>
      <c r="GD2" s="487"/>
      <c r="GE2" s="487"/>
      <c r="GF2" s="487"/>
      <c r="GG2" s="487"/>
      <c r="GH2" s="487"/>
      <c r="GI2" s="487"/>
      <c r="GJ2" s="487"/>
      <c r="GK2" s="487"/>
      <c r="GL2" s="487"/>
      <c r="GM2" s="487"/>
      <c r="GN2" s="487"/>
      <c r="GO2" s="487"/>
      <c r="GP2" s="487"/>
      <c r="GQ2" s="487"/>
      <c r="GR2" s="487"/>
      <c r="GS2" s="487"/>
      <c r="GT2" s="487"/>
      <c r="GU2" s="487"/>
      <c r="GV2" s="487"/>
      <c r="GW2" s="487"/>
      <c r="GX2" s="487"/>
      <c r="GY2" s="487"/>
      <c r="GZ2" s="487"/>
      <c r="HA2" s="487"/>
      <c r="HB2" s="487"/>
      <c r="HC2" s="487"/>
      <c r="HD2" s="487"/>
      <c r="HE2" s="487"/>
      <c r="HF2" s="487"/>
      <c r="HG2" s="487"/>
      <c r="HH2" s="487"/>
      <c r="HI2" s="487"/>
      <c r="HJ2" s="487"/>
      <c r="HK2" s="487"/>
      <c r="HL2" s="487"/>
      <c r="HM2" s="487"/>
      <c r="HN2" s="487"/>
      <c r="HO2" s="487"/>
      <c r="HP2" s="487"/>
      <c r="HQ2" s="487"/>
      <c r="HR2" s="487"/>
      <c r="HS2" s="487"/>
      <c r="HT2" s="487"/>
      <c r="HU2" s="487"/>
      <c r="HV2" s="487"/>
      <c r="HW2" s="487"/>
      <c r="HX2" s="487"/>
      <c r="HY2" s="487"/>
      <c r="HZ2" s="487"/>
      <c r="IA2" s="487"/>
      <c r="IB2" s="487"/>
      <c r="IC2" s="487"/>
      <c r="ID2" s="487"/>
      <c r="IE2" s="487"/>
      <c r="IF2" s="487"/>
      <c r="IG2" s="487"/>
      <c r="IH2" s="487"/>
      <c r="II2" s="487"/>
      <c r="IJ2" s="487"/>
      <c r="IK2" s="487"/>
      <c r="IL2" s="487"/>
      <c r="IM2" s="487"/>
      <c r="IN2" s="487"/>
      <c r="IO2" s="487"/>
      <c r="IP2" s="487"/>
    </row>
    <row r="3" spans="1:250" s="40" customFormat="1" ht="34.5" customHeight="1">
      <c r="A3" s="785" t="s">
        <v>604</v>
      </c>
      <c r="B3" s="785"/>
      <c r="C3" s="785"/>
      <c r="D3" s="785"/>
      <c r="E3" s="785"/>
      <c r="F3" s="785"/>
      <c r="G3" s="785"/>
      <c r="H3" s="785"/>
    </row>
    <row r="4" spans="1:250" ht="15" customHeight="1">
      <c r="A4" s="815"/>
      <c r="B4" s="816"/>
      <c r="C4" s="816"/>
      <c r="D4" s="816"/>
      <c r="E4" s="816"/>
      <c r="F4" s="816"/>
      <c r="G4" s="816"/>
      <c r="H4" s="81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row>
    <row r="5" spans="1:250" ht="47.25" customHeight="1">
      <c r="A5" s="817" t="s">
        <v>160</v>
      </c>
      <c r="B5" s="817" t="s">
        <v>161</v>
      </c>
      <c r="C5" s="817" t="s">
        <v>2</v>
      </c>
      <c r="D5" s="819" t="s">
        <v>3</v>
      </c>
      <c r="E5" s="784" t="s">
        <v>115</v>
      </c>
      <c r="F5" s="784"/>
      <c r="G5" s="789" t="s">
        <v>116</v>
      </c>
      <c r="H5" s="789"/>
      <c r="I5" s="793" t="s">
        <v>386</v>
      </c>
    </row>
    <row r="6" spans="1:250" ht="29.25" customHeight="1">
      <c r="A6" s="818"/>
      <c r="B6" s="818"/>
      <c r="C6" s="818"/>
      <c r="D6" s="820"/>
      <c r="E6" s="69" t="s">
        <v>3</v>
      </c>
      <c r="F6" s="69" t="s">
        <v>243</v>
      </c>
      <c r="G6" s="69" t="s">
        <v>3</v>
      </c>
      <c r="H6" s="153" t="s">
        <v>243</v>
      </c>
      <c r="I6" s="806"/>
    </row>
    <row r="7" spans="1:250" ht="18.75">
      <c r="A7" s="432">
        <v>1</v>
      </c>
      <c r="B7" s="432">
        <v>2</v>
      </c>
      <c r="C7" s="432">
        <v>3</v>
      </c>
      <c r="D7" s="433">
        <v>4</v>
      </c>
      <c r="E7" s="433">
        <v>5</v>
      </c>
      <c r="F7" s="433">
        <v>6</v>
      </c>
      <c r="G7" s="434">
        <v>7</v>
      </c>
      <c r="H7" s="432">
        <v>8</v>
      </c>
      <c r="I7" s="435">
        <v>9</v>
      </c>
    </row>
    <row r="8" spans="1:250" s="97" customFormat="1" ht="22.5" hidden="1" customHeight="1">
      <c r="A8" s="436" t="s">
        <v>17</v>
      </c>
      <c r="B8" s="437" t="str">
        <f>"NHIỆM VỤ CHUNG  ("&amp;COUNTA(D9:D28)&amp;" chỉ tiêu)"</f>
        <v>NHIỆM VỤ CHUNG  (16 chỉ tiêu)</v>
      </c>
      <c r="C8" s="437"/>
      <c r="D8" s="437"/>
      <c r="E8" s="437"/>
      <c r="F8" s="437"/>
      <c r="G8" s="438"/>
      <c r="H8" s="438"/>
      <c r="I8" s="439"/>
      <c r="J8" s="489"/>
      <c r="K8" s="489"/>
      <c r="L8" s="489"/>
      <c r="M8" s="489"/>
      <c r="N8" s="489"/>
      <c r="O8" s="489"/>
      <c r="P8" s="489"/>
      <c r="Q8" s="489"/>
      <c r="R8" s="489"/>
      <c r="S8" s="489"/>
      <c r="T8" s="489"/>
      <c r="U8" s="489"/>
      <c r="V8" s="489"/>
      <c r="W8" s="489"/>
      <c r="X8" s="489"/>
      <c r="Y8" s="489"/>
      <c r="Z8" s="489"/>
      <c r="AA8" s="489"/>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0"/>
      <c r="BS8" s="490"/>
      <c r="BT8" s="490"/>
      <c r="BU8" s="490"/>
      <c r="BV8" s="490"/>
      <c r="BW8" s="490"/>
      <c r="BX8" s="490"/>
      <c r="BY8" s="490"/>
      <c r="BZ8" s="490"/>
      <c r="CA8" s="490"/>
      <c r="CB8" s="490"/>
      <c r="CC8" s="490"/>
      <c r="CD8" s="490"/>
      <c r="CE8" s="490"/>
      <c r="CF8" s="490"/>
      <c r="CG8" s="490"/>
      <c r="CH8" s="490"/>
      <c r="CI8" s="490"/>
      <c r="CJ8" s="490"/>
      <c r="CK8" s="490"/>
      <c r="CL8" s="490"/>
      <c r="CM8" s="490"/>
      <c r="CN8" s="490"/>
      <c r="CO8" s="490"/>
      <c r="CP8" s="490"/>
      <c r="CQ8" s="490"/>
      <c r="CR8" s="490"/>
      <c r="CS8" s="490"/>
      <c r="CT8" s="490"/>
      <c r="CU8" s="490"/>
      <c r="CV8" s="490"/>
      <c r="CW8" s="490"/>
      <c r="CX8" s="490"/>
      <c r="CY8" s="490"/>
      <c r="CZ8" s="490"/>
      <c r="DA8" s="490"/>
      <c r="DB8" s="490"/>
      <c r="DC8" s="490"/>
      <c r="DD8" s="490"/>
      <c r="DE8" s="490"/>
      <c r="DF8" s="490"/>
      <c r="DG8" s="490"/>
      <c r="DH8" s="490"/>
      <c r="DI8" s="490"/>
      <c r="DJ8" s="490"/>
      <c r="DK8" s="490"/>
      <c r="DL8" s="490"/>
      <c r="DM8" s="490"/>
      <c r="DN8" s="490"/>
      <c r="DO8" s="490"/>
      <c r="DP8" s="490"/>
      <c r="DQ8" s="490"/>
      <c r="DR8" s="490"/>
      <c r="DS8" s="490"/>
      <c r="DT8" s="490"/>
      <c r="DU8" s="490"/>
      <c r="DV8" s="490"/>
      <c r="DW8" s="490"/>
      <c r="DX8" s="490"/>
      <c r="DY8" s="490"/>
      <c r="DZ8" s="490"/>
      <c r="EA8" s="490"/>
      <c r="EB8" s="490"/>
      <c r="EC8" s="490"/>
      <c r="ED8" s="490"/>
      <c r="EE8" s="490"/>
      <c r="EF8" s="490"/>
      <c r="EG8" s="490"/>
      <c r="EH8" s="490"/>
      <c r="EI8" s="490"/>
      <c r="EJ8" s="490"/>
      <c r="EK8" s="490"/>
      <c r="EL8" s="490"/>
      <c r="EM8" s="490"/>
      <c r="EN8" s="490"/>
      <c r="EO8" s="490"/>
      <c r="EP8" s="490"/>
      <c r="EQ8" s="490"/>
      <c r="ER8" s="490"/>
      <c r="ES8" s="490"/>
      <c r="ET8" s="490"/>
      <c r="EU8" s="490"/>
      <c r="EV8" s="490"/>
      <c r="EW8" s="490"/>
      <c r="EX8" s="490"/>
      <c r="EY8" s="490"/>
      <c r="EZ8" s="490"/>
      <c r="FA8" s="490"/>
      <c r="FB8" s="490"/>
      <c r="FC8" s="490"/>
      <c r="FD8" s="490"/>
      <c r="FE8" s="490"/>
      <c r="FF8" s="490"/>
      <c r="FG8" s="490"/>
      <c r="FH8" s="490"/>
      <c r="FI8" s="490"/>
      <c r="FJ8" s="490"/>
      <c r="FK8" s="490"/>
      <c r="FL8" s="490"/>
      <c r="FM8" s="490"/>
      <c r="FN8" s="490"/>
      <c r="FO8" s="490"/>
      <c r="FP8" s="490"/>
      <c r="FQ8" s="490"/>
      <c r="FR8" s="490"/>
      <c r="FS8" s="490"/>
      <c r="FT8" s="490"/>
      <c r="FU8" s="490"/>
      <c r="FV8" s="490"/>
      <c r="FW8" s="490"/>
      <c r="FX8" s="490"/>
      <c r="FY8" s="490"/>
      <c r="FZ8" s="490"/>
      <c r="GA8" s="490"/>
      <c r="GB8" s="490"/>
      <c r="GC8" s="490"/>
      <c r="GD8" s="490"/>
      <c r="GE8" s="490"/>
      <c r="GF8" s="490"/>
      <c r="GG8" s="490"/>
      <c r="GH8" s="490"/>
      <c r="GI8" s="490"/>
      <c r="GJ8" s="490"/>
      <c r="GK8" s="490"/>
      <c r="GL8" s="490"/>
      <c r="GM8" s="490"/>
      <c r="GN8" s="490"/>
      <c r="GO8" s="490"/>
      <c r="GP8" s="490"/>
      <c r="GQ8" s="490"/>
      <c r="GR8" s="490"/>
      <c r="GS8" s="490"/>
      <c r="GT8" s="490"/>
      <c r="GU8" s="490"/>
      <c r="GV8" s="490"/>
      <c r="GW8" s="490"/>
      <c r="GX8" s="490"/>
      <c r="GY8" s="490"/>
      <c r="GZ8" s="490"/>
      <c r="HA8" s="490"/>
      <c r="HB8" s="490"/>
      <c r="HC8" s="490"/>
      <c r="HD8" s="490"/>
      <c r="HE8" s="490"/>
      <c r="HF8" s="490"/>
      <c r="HG8" s="490"/>
      <c r="HH8" s="490"/>
      <c r="HI8" s="490"/>
      <c r="HJ8" s="490"/>
      <c r="HK8" s="490"/>
      <c r="HL8" s="490"/>
      <c r="HM8" s="490"/>
      <c r="HN8" s="490"/>
      <c r="HO8" s="490"/>
      <c r="HP8" s="490"/>
      <c r="HQ8" s="490"/>
      <c r="HR8" s="490"/>
      <c r="HS8" s="490"/>
      <c r="HT8" s="490"/>
      <c r="HU8" s="490"/>
      <c r="HV8" s="490"/>
      <c r="HW8" s="490"/>
      <c r="HX8" s="490"/>
      <c r="HY8" s="490"/>
      <c r="HZ8" s="490"/>
      <c r="IA8" s="490"/>
      <c r="IB8" s="490"/>
      <c r="IC8" s="490"/>
      <c r="ID8" s="490"/>
      <c r="IE8" s="490"/>
      <c r="IF8" s="490"/>
      <c r="IG8" s="490"/>
      <c r="IH8" s="490"/>
      <c r="II8" s="490"/>
      <c r="IJ8" s="490"/>
      <c r="IK8" s="490"/>
      <c r="IL8" s="490"/>
      <c r="IM8" s="490"/>
      <c r="IN8" s="490"/>
      <c r="IO8" s="490"/>
    </row>
    <row r="9" spans="1:250" s="28" customFormat="1" ht="16.5" hidden="1">
      <c r="A9" s="440" t="s">
        <v>9</v>
      </c>
      <c r="B9" s="441" t="s">
        <v>402</v>
      </c>
      <c r="C9" s="288"/>
      <c r="D9" s="288"/>
      <c r="E9" s="288"/>
      <c r="F9" s="288"/>
      <c r="G9" s="288"/>
      <c r="H9" s="288"/>
      <c r="I9" s="431"/>
    </row>
    <row r="10" spans="1:250" s="28" customFormat="1" ht="47.25" hidden="1">
      <c r="A10" s="442">
        <v>1</v>
      </c>
      <c r="B10" s="389" t="s">
        <v>387</v>
      </c>
      <c r="C10" s="91" t="s">
        <v>36</v>
      </c>
      <c r="D10" s="91" t="s">
        <v>37</v>
      </c>
      <c r="E10" s="288"/>
      <c r="F10" s="288"/>
      <c r="G10" s="91" t="s">
        <v>37</v>
      </c>
      <c r="H10" s="443" t="s">
        <v>213</v>
      </c>
      <c r="I10" s="431"/>
    </row>
    <row r="11" spans="1:250" s="28" customFormat="1" ht="31.5" hidden="1">
      <c r="A11" s="442" t="s">
        <v>214</v>
      </c>
      <c r="B11" s="389" t="s">
        <v>570</v>
      </c>
      <c r="C11" s="91" t="s">
        <v>36</v>
      </c>
      <c r="D11" s="91" t="s">
        <v>37</v>
      </c>
      <c r="E11" s="288"/>
      <c r="F11" s="288"/>
      <c r="G11" s="91" t="s">
        <v>37</v>
      </c>
      <c r="H11" s="443" t="s">
        <v>213</v>
      </c>
      <c r="I11" s="431"/>
    </row>
    <row r="12" spans="1:250" s="28" customFormat="1" ht="24" hidden="1" customHeight="1">
      <c r="A12" s="442" t="s">
        <v>217</v>
      </c>
      <c r="B12" s="389" t="s">
        <v>388</v>
      </c>
      <c r="C12" s="91" t="s">
        <v>36</v>
      </c>
      <c r="D12" s="91" t="s">
        <v>37</v>
      </c>
      <c r="E12" s="288"/>
      <c r="F12" s="288"/>
      <c r="G12" s="91" t="s">
        <v>37</v>
      </c>
      <c r="H12" s="443" t="s">
        <v>213</v>
      </c>
      <c r="I12" s="431"/>
    </row>
    <row r="13" spans="1:250" s="28" customFormat="1" ht="24" hidden="1" customHeight="1">
      <c r="A13" s="442">
        <v>4</v>
      </c>
      <c r="B13" s="389" t="s">
        <v>389</v>
      </c>
      <c r="C13" s="91" t="s">
        <v>36</v>
      </c>
      <c r="D13" s="91" t="s">
        <v>37</v>
      </c>
      <c r="E13" s="288"/>
      <c r="F13" s="288"/>
      <c r="G13" s="91" t="s">
        <v>37</v>
      </c>
      <c r="H13" s="443" t="s">
        <v>213</v>
      </c>
      <c r="I13" s="431"/>
    </row>
    <row r="14" spans="1:250" s="28" customFormat="1" ht="31.5" hidden="1">
      <c r="A14" s="440" t="s">
        <v>12</v>
      </c>
      <c r="B14" s="441" t="s">
        <v>407</v>
      </c>
      <c r="C14" s="288"/>
      <c r="D14" s="288"/>
      <c r="E14" s="288"/>
      <c r="F14" s="288"/>
      <c r="G14" s="288"/>
      <c r="H14" s="288"/>
      <c r="I14" s="431"/>
    </row>
    <row r="15" spans="1:250" s="28" customFormat="1" ht="36.75" hidden="1" customHeight="1">
      <c r="A15" s="442">
        <v>1</v>
      </c>
      <c r="B15" s="389" t="s">
        <v>390</v>
      </c>
      <c r="C15" s="91" t="s">
        <v>36</v>
      </c>
      <c r="D15" s="91" t="s">
        <v>37</v>
      </c>
      <c r="E15" s="288"/>
      <c r="F15" s="288"/>
      <c r="G15" s="91" t="s">
        <v>37</v>
      </c>
      <c r="H15" s="443" t="s">
        <v>213</v>
      </c>
      <c r="I15" s="431"/>
    </row>
    <row r="16" spans="1:250" s="28" customFormat="1" ht="16.5" hidden="1">
      <c r="A16" s="442">
        <v>2</v>
      </c>
      <c r="B16" s="389" t="s">
        <v>391</v>
      </c>
      <c r="C16" s="91" t="s">
        <v>36</v>
      </c>
      <c r="D16" s="91" t="s">
        <v>37</v>
      </c>
      <c r="E16" s="288"/>
      <c r="F16" s="288"/>
      <c r="G16" s="91" t="s">
        <v>37</v>
      </c>
      <c r="H16" s="443" t="s">
        <v>213</v>
      </c>
      <c r="I16" s="431"/>
    </row>
    <row r="17" spans="1:253" s="28" customFormat="1" ht="26.25" hidden="1" customHeight="1">
      <c r="A17" s="442">
        <v>3</v>
      </c>
      <c r="B17" s="389" t="s">
        <v>392</v>
      </c>
      <c r="C17" s="91" t="s">
        <v>36</v>
      </c>
      <c r="D17" s="91" t="s">
        <v>37</v>
      </c>
      <c r="E17" s="288"/>
      <c r="F17" s="288"/>
      <c r="G17" s="91" t="s">
        <v>37</v>
      </c>
      <c r="H17" s="443" t="s">
        <v>213</v>
      </c>
      <c r="I17" s="431"/>
    </row>
    <row r="18" spans="1:253" s="28" customFormat="1" ht="24" hidden="1" customHeight="1">
      <c r="A18" s="440" t="s">
        <v>29</v>
      </c>
      <c r="B18" s="441" t="s">
        <v>446</v>
      </c>
      <c r="C18" s="288"/>
      <c r="D18" s="288"/>
      <c r="E18" s="288"/>
      <c r="F18" s="288"/>
      <c r="G18" s="288"/>
      <c r="H18" s="288"/>
      <c r="I18" s="431"/>
    </row>
    <row r="19" spans="1:253" s="28" customFormat="1" ht="31.5" hidden="1">
      <c r="A19" s="442">
        <v>1</v>
      </c>
      <c r="B19" s="389" t="s">
        <v>571</v>
      </c>
      <c r="C19" s="91" t="s">
        <v>36</v>
      </c>
      <c r="D19" s="91" t="s">
        <v>37</v>
      </c>
      <c r="E19" s="288"/>
      <c r="F19" s="288"/>
      <c r="G19" s="91" t="s">
        <v>37</v>
      </c>
      <c r="H19" s="443" t="s">
        <v>213</v>
      </c>
      <c r="I19" s="431"/>
    </row>
    <row r="20" spans="1:253" s="28" customFormat="1" ht="16.5" hidden="1">
      <c r="A20" s="442">
        <v>2</v>
      </c>
      <c r="B20" s="389" t="s">
        <v>393</v>
      </c>
      <c r="C20" s="91" t="s">
        <v>36</v>
      </c>
      <c r="D20" s="91" t="s">
        <v>37</v>
      </c>
      <c r="E20" s="288"/>
      <c r="F20" s="288"/>
      <c r="G20" s="91" t="s">
        <v>37</v>
      </c>
      <c r="H20" s="443" t="s">
        <v>213</v>
      </c>
      <c r="I20" s="431"/>
    </row>
    <row r="21" spans="1:253" s="28" customFormat="1" ht="16.5" hidden="1">
      <c r="A21" s="442">
        <v>3</v>
      </c>
      <c r="B21" s="389" t="s">
        <v>394</v>
      </c>
      <c r="C21" s="91" t="s">
        <v>36</v>
      </c>
      <c r="D21" s="91" t="s">
        <v>37</v>
      </c>
      <c r="E21" s="288"/>
      <c r="F21" s="288"/>
      <c r="G21" s="91" t="s">
        <v>37</v>
      </c>
      <c r="H21" s="443" t="s">
        <v>213</v>
      </c>
      <c r="I21" s="431"/>
    </row>
    <row r="22" spans="1:253" s="28" customFormat="1" ht="31.5" hidden="1">
      <c r="A22" s="440" t="s">
        <v>34</v>
      </c>
      <c r="B22" s="71" t="s">
        <v>413</v>
      </c>
      <c r="C22" s="91" t="s">
        <v>36</v>
      </c>
      <c r="D22" s="91" t="s">
        <v>37</v>
      </c>
      <c r="E22" s="288"/>
      <c r="F22" s="288"/>
      <c r="G22" s="91" t="s">
        <v>37</v>
      </c>
      <c r="H22" s="443" t="s">
        <v>213</v>
      </c>
      <c r="I22" s="431"/>
    </row>
    <row r="23" spans="1:253" s="28" customFormat="1" ht="31.5" hidden="1">
      <c r="A23" s="440" t="s">
        <v>59</v>
      </c>
      <c r="B23" s="71" t="s">
        <v>414</v>
      </c>
      <c r="C23" s="288"/>
      <c r="D23" s="288"/>
      <c r="E23" s="288"/>
      <c r="F23" s="288"/>
      <c r="G23" s="288"/>
      <c r="H23" s="288"/>
      <c r="I23" s="431"/>
    </row>
    <row r="24" spans="1:253" s="28" customFormat="1" ht="16.5" hidden="1">
      <c r="A24" s="442">
        <v>1</v>
      </c>
      <c r="B24" s="444" t="s">
        <v>395</v>
      </c>
      <c r="C24" s="91" t="s">
        <v>36</v>
      </c>
      <c r="D24" s="91" t="s">
        <v>37</v>
      </c>
      <c r="E24" s="288"/>
      <c r="F24" s="288"/>
      <c r="G24" s="91" t="s">
        <v>37</v>
      </c>
      <c r="H24" s="443" t="s">
        <v>213</v>
      </c>
      <c r="I24" s="431"/>
    </row>
    <row r="25" spans="1:253" s="28" customFormat="1" ht="16.5" hidden="1">
      <c r="A25" s="442">
        <v>2</v>
      </c>
      <c r="B25" s="444" t="s">
        <v>396</v>
      </c>
      <c r="C25" s="91" t="s">
        <v>36</v>
      </c>
      <c r="D25" s="91" t="s">
        <v>37</v>
      </c>
      <c r="E25" s="288"/>
      <c r="F25" s="288"/>
      <c r="G25" s="91" t="s">
        <v>37</v>
      </c>
      <c r="H25" s="443" t="s">
        <v>213</v>
      </c>
      <c r="I25" s="431"/>
    </row>
    <row r="26" spans="1:253" s="28" customFormat="1" ht="16.5" hidden="1">
      <c r="A26" s="442">
        <v>3</v>
      </c>
      <c r="B26" s="444" t="s">
        <v>397</v>
      </c>
      <c r="C26" s="91" t="s">
        <v>36</v>
      </c>
      <c r="D26" s="91" t="s">
        <v>37</v>
      </c>
      <c r="E26" s="288"/>
      <c r="F26" s="288"/>
      <c r="G26" s="91" t="s">
        <v>37</v>
      </c>
      <c r="H26" s="443" t="s">
        <v>213</v>
      </c>
      <c r="I26" s="431"/>
    </row>
    <row r="27" spans="1:253" s="28" customFormat="1" ht="16.5" hidden="1">
      <c r="A27" s="442">
        <v>4</v>
      </c>
      <c r="B27" s="444" t="s">
        <v>398</v>
      </c>
      <c r="C27" s="91" t="s">
        <v>36</v>
      </c>
      <c r="D27" s="91" t="s">
        <v>37</v>
      </c>
      <c r="E27" s="288"/>
      <c r="F27" s="288"/>
      <c r="G27" s="91" t="s">
        <v>37</v>
      </c>
      <c r="H27" s="443" t="s">
        <v>213</v>
      </c>
      <c r="I27" s="431"/>
    </row>
    <row r="28" spans="1:253" s="28" customFormat="1" ht="16.5" hidden="1">
      <c r="A28" s="442">
        <v>5</v>
      </c>
      <c r="B28" s="444" t="s">
        <v>399</v>
      </c>
      <c r="C28" s="91" t="s">
        <v>36</v>
      </c>
      <c r="D28" s="91" t="s">
        <v>37</v>
      </c>
      <c r="E28" s="288"/>
      <c r="F28" s="288"/>
      <c r="G28" s="91" t="s">
        <v>37</v>
      </c>
      <c r="H28" s="443" t="s">
        <v>213</v>
      </c>
      <c r="I28" s="431"/>
    </row>
    <row r="29" spans="1:253" s="97" customFormat="1" ht="22.5" customHeight="1">
      <c r="A29" s="445" t="s">
        <v>35</v>
      </c>
      <c r="B29" s="446" t="str">
        <f>"NHIỆM VỤ TRỌNG TÂM  ("&amp;COUNTA(C30:C50)&amp;" chỉ tiêu)"</f>
        <v>NHIỆM VỤ TRỌNG TÂM  (17 chỉ tiêu)</v>
      </c>
      <c r="C29" s="446"/>
      <c r="D29" s="447"/>
      <c r="E29" s="446"/>
      <c r="F29" s="446"/>
      <c r="G29" s="448"/>
      <c r="H29" s="448"/>
      <c r="I29" s="449"/>
      <c r="J29" s="489"/>
      <c r="K29" s="489"/>
      <c r="L29" s="489"/>
      <c r="M29" s="489"/>
      <c r="N29" s="489"/>
      <c r="O29" s="489"/>
      <c r="P29" s="489"/>
      <c r="Q29" s="489"/>
      <c r="R29" s="489"/>
      <c r="S29" s="489"/>
      <c r="T29" s="489"/>
      <c r="U29" s="489"/>
      <c r="V29" s="489"/>
      <c r="W29" s="489"/>
      <c r="X29" s="489"/>
      <c r="Y29" s="489"/>
      <c r="Z29" s="489"/>
      <c r="AA29" s="489"/>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0"/>
      <c r="BR29" s="490"/>
      <c r="BS29" s="490"/>
      <c r="BT29" s="490"/>
      <c r="BU29" s="490"/>
      <c r="BV29" s="490"/>
      <c r="BW29" s="490"/>
      <c r="BX29" s="490"/>
      <c r="BY29" s="490"/>
      <c r="BZ29" s="490"/>
      <c r="CA29" s="490"/>
      <c r="CB29" s="490"/>
      <c r="CC29" s="490"/>
      <c r="CD29" s="490"/>
      <c r="CE29" s="490"/>
      <c r="CF29" s="490"/>
      <c r="CG29" s="490"/>
      <c r="CH29" s="490"/>
      <c r="CI29" s="490"/>
      <c r="CJ29" s="490"/>
      <c r="CK29" s="490"/>
      <c r="CL29" s="490"/>
      <c r="CM29" s="490"/>
      <c r="CN29" s="490"/>
      <c r="CO29" s="490"/>
      <c r="CP29" s="490"/>
      <c r="CQ29" s="490"/>
      <c r="CR29" s="490"/>
      <c r="CS29" s="490"/>
      <c r="CT29" s="490"/>
      <c r="CU29" s="490"/>
      <c r="CV29" s="490"/>
      <c r="CW29" s="490"/>
      <c r="CX29" s="490"/>
      <c r="CY29" s="490"/>
      <c r="CZ29" s="490"/>
      <c r="DA29" s="490"/>
      <c r="DB29" s="490"/>
      <c r="DC29" s="490"/>
      <c r="DD29" s="490"/>
      <c r="DE29" s="490"/>
      <c r="DF29" s="490"/>
      <c r="DG29" s="490"/>
      <c r="DH29" s="490"/>
      <c r="DI29" s="490"/>
      <c r="DJ29" s="490"/>
      <c r="DK29" s="490"/>
      <c r="DL29" s="490"/>
      <c r="DM29" s="490"/>
      <c r="DN29" s="490"/>
      <c r="DO29" s="490"/>
      <c r="DP29" s="490"/>
      <c r="DQ29" s="490"/>
      <c r="DR29" s="490"/>
      <c r="DS29" s="490"/>
      <c r="DT29" s="490"/>
      <c r="DU29" s="490"/>
      <c r="DV29" s="490"/>
      <c r="DW29" s="490"/>
      <c r="DX29" s="490"/>
      <c r="DY29" s="490"/>
      <c r="DZ29" s="490"/>
      <c r="EA29" s="490"/>
      <c r="EB29" s="490"/>
      <c r="EC29" s="490"/>
      <c r="ED29" s="490"/>
      <c r="EE29" s="490"/>
      <c r="EF29" s="490"/>
      <c r="EG29" s="490"/>
      <c r="EH29" s="490"/>
      <c r="EI29" s="490"/>
      <c r="EJ29" s="490"/>
      <c r="EK29" s="490"/>
      <c r="EL29" s="490"/>
      <c r="EM29" s="490"/>
      <c r="EN29" s="490"/>
      <c r="EO29" s="490"/>
      <c r="EP29" s="490"/>
      <c r="EQ29" s="490"/>
      <c r="ER29" s="490"/>
      <c r="ES29" s="490"/>
      <c r="ET29" s="490"/>
      <c r="EU29" s="490"/>
      <c r="EV29" s="490"/>
      <c r="EW29" s="490"/>
      <c r="EX29" s="490"/>
      <c r="EY29" s="490"/>
      <c r="EZ29" s="490"/>
      <c r="FA29" s="490"/>
      <c r="FB29" s="490"/>
      <c r="FC29" s="490"/>
      <c r="FD29" s="490"/>
      <c r="FE29" s="490"/>
      <c r="FF29" s="490"/>
      <c r="FG29" s="490"/>
      <c r="FH29" s="490"/>
      <c r="FI29" s="490"/>
      <c r="FJ29" s="490"/>
      <c r="FK29" s="490"/>
      <c r="FL29" s="490"/>
      <c r="FM29" s="490"/>
      <c r="FN29" s="490"/>
      <c r="FO29" s="490"/>
      <c r="FP29" s="490"/>
      <c r="FQ29" s="490"/>
      <c r="FR29" s="490"/>
      <c r="FS29" s="490"/>
      <c r="FT29" s="490"/>
      <c r="FU29" s="490"/>
      <c r="FV29" s="490"/>
      <c r="FW29" s="490"/>
      <c r="FX29" s="490"/>
      <c r="FY29" s="490"/>
      <c r="FZ29" s="490"/>
      <c r="GA29" s="490"/>
      <c r="GB29" s="490"/>
      <c r="GC29" s="490"/>
      <c r="GD29" s="490"/>
      <c r="GE29" s="490"/>
      <c r="GF29" s="490"/>
      <c r="GG29" s="490"/>
      <c r="GH29" s="490"/>
      <c r="GI29" s="490"/>
      <c r="GJ29" s="490"/>
      <c r="GK29" s="490"/>
      <c r="GL29" s="490"/>
      <c r="GM29" s="490"/>
      <c r="GN29" s="490"/>
      <c r="GO29" s="490"/>
      <c r="GP29" s="490"/>
      <c r="GQ29" s="490"/>
      <c r="GR29" s="490"/>
      <c r="GS29" s="490"/>
      <c r="GT29" s="490"/>
      <c r="GU29" s="490"/>
      <c r="GV29" s="490"/>
      <c r="GW29" s="490"/>
      <c r="GX29" s="490"/>
      <c r="GY29" s="490"/>
      <c r="GZ29" s="490"/>
      <c r="HA29" s="490"/>
      <c r="HB29" s="490"/>
      <c r="HC29" s="490"/>
      <c r="HD29" s="490"/>
      <c r="HE29" s="490"/>
      <c r="HF29" s="490"/>
      <c r="HG29" s="490"/>
      <c r="HH29" s="490"/>
      <c r="HI29" s="490"/>
      <c r="HJ29" s="490"/>
      <c r="HK29" s="490"/>
      <c r="HL29" s="490"/>
      <c r="HM29" s="490"/>
      <c r="HN29" s="490"/>
      <c r="HO29" s="490"/>
      <c r="HP29" s="490"/>
      <c r="HQ29" s="490"/>
      <c r="HR29" s="490"/>
      <c r="HS29" s="490"/>
      <c r="HT29" s="490"/>
      <c r="HU29" s="490"/>
      <c r="HV29" s="490"/>
      <c r="HW29" s="490"/>
      <c r="HX29" s="490"/>
      <c r="HY29" s="490"/>
      <c r="HZ29" s="490"/>
      <c r="IA29" s="490"/>
      <c r="IB29" s="490"/>
      <c r="IC29" s="490"/>
      <c r="ID29" s="490"/>
      <c r="IE29" s="490"/>
      <c r="IF29" s="490"/>
      <c r="IG29" s="490"/>
      <c r="IH29" s="490"/>
      <c r="II29" s="490"/>
      <c r="IJ29" s="490"/>
      <c r="IK29" s="490"/>
      <c r="IL29" s="490"/>
      <c r="IM29" s="490"/>
      <c r="IN29" s="490"/>
      <c r="IO29" s="490"/>
    </row>
    <row r="30" spans="1:253" s="19" customFormat="1" ht="18.75">
      <c r="A30" s="32" t="s">
        <v>9</v>
      </c>
      <c r="B30" s="450" t="s">
        <v>477</v>
      </c>
      <c r="C30" s="451" t="s">
        <v>10</v>
      </c>
      <c r="D30" s="452" t="s">
        <v>340</v>
      </c>
      <c r="E30" s="453"/>
      <c r="F30" s="453"/>
      <c r="G30" s="454" t="s">
        <v>340</v>
      </c>
      <c r="H30" s="455">
        <v>45626</v>
      </c>
      <c r="I30" s="42"/>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row>
    <row r="31" spans="1:253" s="19" customFormat="1" ht="18.75">
      <c r="A31" s="129">
        <v>1</v>
      </c>
      <c r="B31" s="388" t="s">
        <v>478</v>
      </c>
      <c r="C31" s="456" t="s">
        <v>10</v>
      </c>
      <c r="D31" s="457" t="s">
        <v>341</v>
      </c>
      <c r="E31" s="458"/>
      <c r="F31" s="456"/>
      <c r="G31" s="459" t="s">
        <v>341</v>
      </c>
      <c r="H31" s="460">
        <v>45626</v>
      </c>
      <c r="I31" s="55"/>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row>
    <row r="32" spans="1:253" s="19" customFormat="1" ht="18.75">
      <c r="A32" s="129">
        <v>2</v>
      </c>
      <c r="B32" s="388" t="s">
        <v>479</v>
      </c>
      <c r="C32" s="456" t="s">
        <v>10</v>
      </c>
      <c r="D32" s="457" t="s">
        <v>342</v>
      </c>
      <c r="E32" s="458"/>
      <c r="F32" s="456"/>
      <c r="G32" s="459" t="s">
        <v>342</v>
      </c>
      <c r="H32" s="460">
        <v>45626</v>
      </c>
      <c r="I32" s="55"/>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row>
    <row r="33" spans="1:253" s="19" customFormat="1" ht="18.75">
      <c r="A33" s="129">
        <v>3</v>
      </c>
      <c r="B33" s="388" t="s">
        <v>480</v>
      </c>
      <c r="C33" s="456" t="s">
        <v>10</v>
      </c>
      <c r="D33" s="456">
        <v>15</v>
      </c>
      <c r="E33" s="456"/>
      <c r="F33" s="456"/>
      <c r="G33" s="461">
        <v>15</v>
      </c>
      <c r="H33" s="460">
        <v>45626</v>
      </c>
      <c r="I33" s="55"/>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row>
    <row r="34" spans="1:253" ht="32.25">
      <c r="A34" s="452">
        <v>4</v>
      </c>
      <c r="B34" s="462" t="s">
        <v>488</v>
      </c>
      <c r="C34" s="452" t="s">
        <v>84</v>
      </c>
      <c r="D34" s="452">
        <v>100</v>
      </c>
      <c r="E34" s="453"/>
      <c r="F34" s="453"/>
      <c r="G34" s="454">
        <v>100</v>
      </c>
      <c r="H34" s="455">
        <v>45626</v>
      </c>
      <c r="I34" s="463"/>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491"/>
      <c r="CF34" s="491"/>
      <c r="CG34" s="491"/>
      <c r="CH34" s="491"/>
      <c r="CI34" s="491"/>
      <c r="CJ34" s="491"/>
      <c r="CK34" s="491"/>
      <c r="CL34" s="491"/>
      <c r="CM34" s="491"/>
      <c r="CN34" s="491"/>
      <c r="CO34" s="491"/>
      <c r="CP34" s="491"/>
      <c r="CQ34" s="491"/>
      <c r="CR34" s="491"/>
      <c r="CS34" s="491"/>
      <c r="CT34" s="491"/>
      <c r="CU34" s="491"/>
      <c r="CV34" s="491"/>
      <c r="CW34" s="491"/>
      <c r="CX34" s="491"/>
      <c r="CY34" s="491"/>
      <c r="CZ34" s="491"/>
      <c r="DA34" s="491"/>
      <c r="DB34" s="491"/>
      <c r="DC34" s="491"/>
      <c r="DD34" s="491"/>
      <c r="DE34" s="491"/>
      <c r="DF34" s="491"/>
      <c r="DG34" s="491"/>
      <c r="DH34" s="491"/>
      <c r="DI34" s="491"/>
      <c r="DJ34" s="491"/>
      <c r="DK34" s="491"/>
      <c r="DL34" s="491"/>
      <c r="DM34" s="491"/>
      <c r="DN34" s="491"/>
      <c r="DO34" s="491"/>
      <c r="DP34" s="491"/>
      <c r="DQ34" s="491"/>
      <c r="DR34" s="491"/>
      <c r="DS34" s="491"/>
      <c r="DT34" s="491"/>
      <c r="DU34" s="491"/>
      <c r="DV34" s="491"/>
      <c r="DW34" s="491"/>
      <c r="DX34" s="491"/>
      <c r="DY34" s="491"/>
      <c r="DZ34" s="491"/>
      <c r="EA34" s="491"/>
      <c r="EB34" s="491"/>
      <c r="EC34" s="491"/>
      <c r="ED34" s="491"/>
      <c r="EE34" s="491"/>
      <c r="EF34" s="491"/>
      <c r="EG34" s="491"/>
      <c r="EH34" s="491"/>
      <c r="EI34" s="491"/>
      <c r="EJ34" s="491"/>
      <c r="EK34" s="491"/>
      <c r="EL34" s="491"/>
      <c r="EM34" s="491"/>
      <c r="EN34" s="491"/>
      <c r="EO34" s="491"/>
      <c r="EP34" s="491"/>
      <c r="EQ34" s="491"/>
      <c r="ER34" s="491"/>
      <c r="ES34" s="491"/>
      <c r="ET34" s="491"/>
      <c r="EU34" s="491"/>
      <c r="EV34" s="491"/>
      <c r="EW34" s="491"/>
      <c r="EX34" s="491"/>
      <c r="EY34" s="491"/>
      <c r="EZ34" s="491"/>
      <c r="FA34" s="491"/>
      <c r="FB34" s="491"/>
      <c r="FC34" s="491"/>
      <c r="FD34" s="491"/>
      <c r="FE34" s="491"/>
      <c r="FF34" s="491"/>
      <c r="FG34" s="491"/>
      <c r="FH34" s="491"/>
      <c r="FI34" s="491"/>
      <c r="FJ34" s="491"/>
      <c r="FK34" s="491"/>
      <c r="FL34" s="491"/>
      <c r="FM34" s="491"/>
      <c r="FN34" s="491"/>
      <c r="FO34" s="491"/>
      <c r="FP34" s="491"/>
      <c r="FQ34" s="491"/>
      <c r="FR34" s="491"/>
      <c r="FS34" s="491"/>
      <c r="FT34" s="491"/>
      <c r="FU34" s="491"/>
      <c r="FV34" s="491"/>
      <c r="FW34" s="491"/>
      <c r="FX34" s="491"/>
      <c r="FY34" s="491"/>
      <c r="FZ34" s="491"/>
      <c r="GA34" s="491"/>
      <c r="GB34" s="491"/>
      <c r="GC34" s="491"/>
      <c r="GD34" s="491"/>
      <c r="GE34" s="491"/>
      <c r="GF34" s="491"/>
      <c r="GG34" s="491"/>
      <c r="GH34" s="491"/>
      <c r="GI34" s="491"/>
      <c r="GJ34" s="491"/>
      <c r="GK34" s="491"/>
      <c r="GL34" s="491"/>
      <c r="GM34" s="491"/>
      <c r="GN34" s="491"/>
      <c r="GO34" s="491"/>
      <c r="GP34" s="491"/>
      <c r="GQ34" s="491"/>
      <c r="GR34" s="491"/>
      <c r="GS34" s="491"/>
      <c r="GT34" s="491"/>
      <c r="GU34" s="491"/>
      <c r="GV34" s="491"/>
      <c r="GW34" s="491"/>
      <c r="GX34" s="491"/>
      <c r="GY34" s="491"/>
      <c r="GZ34" s="491"/>
      <c r="HA34" s="491"/>
      <c r="HB34" s="491"/>
      <c r="HC34" s="491"/>
      <c r="HD34" s="491"/>
      <c r="HE34" s="491"/>
      <c r="HF34" s="491"/>
      <c r="HG34" s="491"/>
      <c r="HH34" s="491"/>
      <c r="HI34" s="491"/>
      <c r="HJ34" s="491"/>
      <c r="HK34" s="491"/>
      <c r="HL34" s="491"/>
      <c r="HM34" s="491"/>
      <c r="HN34" s="491"/>
      <c r="HO34" s="491"/>
      <c r="HP34" s="491"/>
      <c r="HQ34" s="491"/>
      <c r="HR34" s="491"/>
      <c r="HS34" s="491"/>
      <c r="HT34" s="491"/>
      <c r="HU34" s="491"/>
      <c r="HV34" s="491"/>
      <c r="HW34" s="491"/>
      <c r="HX34" s="491"/>
      <c r="HY34" s="491"/>
      <c r="HZ34" s="491"/>
      <c r="IA34" s="491"/>
      <c r="IB34" s="491"/>
      <c r="IC34" s="491"/>
      <c r="ID34" s="491"/>
      <c r="IE34" s="491"/>
      <c r="IF34" s="491"/>
      <c r="IG34" s="491"/>
      <c r="IH34" s="491"/>
      <c r="II34" s="491"/>
      <c r="IJ34" s="491"/>
      <c r="IK34" s="491"/>
      <c r="IL34" s="491"/>
      <c r="IM34" s="491"/>
      <c r="IN34" s="491"/>
      <c r="IO34" s="491"/>
      <c r="IP34" s="491"/>
    </row>
    <row r="35" spans="1:253" s="19" customFormat="1" ht="18.75">
      <c r="A35" s="135" t="s">
        <v>12</v>
      </c>
      <c r="B35" s="132" t="s">
        <v>481</v>
      </c>
      <c r="C35" s="132"/>
      <c r="D35" s="132"/>
      <c r="E35" s="132"/>
      <c r="F35" s="132"/>
      <c r="G35" s="85"/>
      <c r="H35" s="84"/>
      <c r="I35" s="55"/>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row>
    <row r="36" spans="1:253" s="19" customFormat="1" ht="18.75">
      <c r="A36" s="129">
        <v>1</v>
      </c>
      <c r="B36" s="464" t="s">
        <v>478</v>
      </c>
      <c r="C36" s="133" t="s">
        <v>176</v>
      </c>
      <c r="D36" s="465">
        <v>430604</v>
      </c>
      <c r="E36" s="465"/>
      <c r="F36" s="84"/>
      <c r="G36" s="465">
        <v>430604</v>
      </c>
      <c r="H36" s="84">
        <v>45626</v>
      </c>
      <c r="I36" s="55"/>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row>
    <row r="37" spans="1:253" s="19" customFormat="1" ht="18.75">
      <c r="A37" s="129">
        <v>2</v>
      </c>
      <c r="B37" s="464" t="s">
        <v>479</v>
      </c>
      <c r="C37" s="133" t="s">
        <v>176</v>
      </c>
      <c r="D37" s="465">
        <v>1685</v>
      </c>
      <c r="E37" s="465"/>
      <c r="F37" s="84"/>
      <c r="G37" s="465">
        <v>1685</v>
      </c>
      <c r="H37" s="84">
        <v>45626</v>
      </c>
      <c r="I37" s="55"/>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row>
    <row r="38" spans="1:253" s="19" customFormat="1" ht="18.75">
      <c r="A38" s="129">
        <v>3</v>
      </c>
      <c r="B38" s="464" t="s">
        <v>480</v>
      </c>
      <c r="C38" s="133" t="s">
        <v>176</v>
      </c>
      <c r="D38" s="465">
        <v>2263</v>
      </c>
      <c r="E38" s="465"/>
      <c r="F38" s="84"/>
      <c r="G38" s="465">
        <v>2263</v>
      </c>
      <c r="H38" s="84">
        <v>45626</v>
      </c>
      <c r="I38" s="55"/>
      <c r="J38" s="492"/>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row>
    <row r="39" spans="1:253" s="19" customFormat="1" ht="18.75">
      <c r="A39" s="135" t="s">
        <v>29</v>
      </c>
      <c r="B39" s="132" t="s">
        <v>482</v>
      </c>
      <c r="C39" s="132"/>
      <c r="D39" s="132"/>
      <c r="E39" s="132"/>
      <c r="F39" s="132"/>
      <c r="G39" s="132"/>
      <c r="H39" s="84"/>
      <c r="I39" s="55"/>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19" customFormat="1" ht="18.75">
      <c r="A40" s="129">
        <v>1</v>
      </c>
      <c r="B40" s="464" t="s">
        <v>478</v>
      </c>
      <c r="C40" s="133" t="s">
        <v>176</v>
      </c>
      <c r="D40" s="465">
        <v>536746</v>
      </c>
      <c r="E40" s="465"/>
      <c r="F40" s="84"/>
      <c r="G40" s="465">
        <v>536746</v>
      </c>
      <c r="H40" s="84">
        <v>45626</v>
      </c>
      <c r="I40" s="55"/>
      <c r="J40" s="49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19" customFormat="1" ht="18.75">
      <c r="A41" s="129">
        <v>2</v>
      </c>
      <c r="B41" s="464" t="s">
        <v>479</v>
      </c>
      <c r="C41" s="133" t="s">
        <v>176</v>
      </c>
      <c r="D41" s="465">
        <v>2876</v>
      </c>
      <c r="E41" s="465"/>
      <c r="F41" s="84"/>
      <c r="G41" s="465">
        <v>2876</v>
      </c>
      <c r="H41" s="84">
        <v>45626</v>
      </c>
      <c r="I41" s="55"/>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s="19" customFormat="1" ht="18.75">
      <c r="A42" s="129">
        <v>3</v>
      </c>
      <c r="B42" s="464" t="s">
        <v>480</v>
      </c>
      <c r="C42" s="133" t="s">
        <v>176</v>
      </c>
      <c r="D42" s="465">
        <v>5840</v>
      </c>
      <c r="E42" s="465"/>
      <c r="F42" s="84"/>
      <c r="G42" s="465">
        <v>5840</v>
      </c>
      <c r="H42" s="84">
        <v>45626</v>
      </c>
      <c r="I42" s="55"/>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s="19" customFormat="1" ht="18.75">
      <c r="A43" s="135" t="s">
        <v>34</v>
      </c>
      <c r="B43" s="466" t="s">
        <v>483</v>
      </c>
      <c r="C43" s="133"/>
      <c r="D43" s="133"/>
      <c r="E43" s="133"/>
      <c r="F43" s="84"/>
      <c r="G43" s="84"/>
      <c r="H43" s="84"/>
      <c r="I43" s="55"/>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s="19" customFormat="1" ht="18.75">
      <c r="A44" s="129">
        <v>1</v>
      </c>
      <c r="B44" s="464" t="s">
        <v>478</v>
      </c>
      <c r="C44" s="133" t="s">
        <v>10</v>
      </c>
      <c r="D44" s="467" t="s">
        <v>489</v>
      </c>
      <c r="E44" s="467"/>
      <c r="F44" s="84"/>
      <c r="G44" s="467" t="s">
        <v>489</v>
      </c>
      <c r="H44" s="84">
        <v>45626</v>
      </c>
      <c r="I44" s="55"/>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s="19" customFormat="1" ht="18.75">
      <c r="A45" s="129">
        <v>2</v>
      </c>
      <c r="B45" s="464" t="s">
        <v>479</v>
      </c>
      <c r="C45" s="133" t="s">
        <v>10</v>
      </c>
      <c r="D45" s="467" t="s">
        <v>490</v>
      </c>
      <c r="E45" s="467"/>
      <c r="F45" s="84"/>
      <c r="G45" s="467" t="s">
        <v>490</v>
      </c>
      <c r="H45" s="84">
        <v>45626</v>
      </c>
      <c r="I45" s="5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s="19" customFormat="1" ht="18.75">
      <c r="A46" s="129">
        <v>3</v>
      </c>
      <c r="B46" s="464" t="s">
        <v>480</v>
      </c>
      <c r="C46" s="133" t="s">
        <v>10</v>
      </c>
      <c r="D46" s="467" t="s">
        <v>491</v>
      </c>
      <c r="E46" s="467"/>
      <c r="F46" s="84"/>
      <c r="G46" s="467" t="s">
        <v>491</v>
      </c>
      <c r="H46" s="84">
        <v>45626</v>
      </c>
      <c r="I46" s="5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494" customFormat="1" ht="18.75">
      <c r="A47" s="135" t="s">
        <v>59</v>
      </c>
      <c r="B47" s="466" t="s">
        <v>484</v>
      </c>
      <c r="C47" s="180"/>
      <c r="D47" s="180"/>
      <c r="E47" s="180"/>
      <c r="F47" s="468"/>
      <c r="G47" s="468"/>
      <c r="H47" s="468"/>
      <c r="I47" s="469"/>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row>
    <row r="48" spans="1:253" s="19" customFormat="1" ht="21.75" customHeight="1">
      <c r="A48" s="129">
        <v>1</v>
      </c>
      <c r="B48" s="464" t="s">
        <v>485</v>
      </c>
      <c r="C48" s="133" t="s">
        <v>176</v>
      </c>
      <c r="D48" s="133">
        <v>17500</v>
      </c>
      <c r="E48" s="470"/>
      <c r="F48" s="84"/>
      <c r="G48" s="133">
        <v>17500</v>
      </c>
      <c r="H48" s="84">
        <v>45626</v>
      </c>
      <c r="I48" s="55"/>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row>
    <row r="49" spans="1:253" s="19" customFormat="1" ht="32.25" customHeight="1">
      <c r="A49" s="129">
        <v>2</v>
      </c>
      <c r="B49" s="464" t="s">
        <v>486</v>
      </c>
      <c r="C49" s="133" t="s">
        <v>176</v>
      </c>
      <c r="D49" s="133">
        <v>508</v>
      </c>
      <c r="E49" s="133"/>
      <c r="F49" s="84"/>
      <c r="G49" s="133">
        <v>508</v>
      </c>
      <c r="H49" s="84">
        <v>45626</v>
      </c>
      <c r="I49" s="55"/>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row>
    <row r="50" spans="1:253" s="19" customFormat="1" ht="18.75">
      <c r="A50" s="129">
        <v>3</v>
      </c>
      <c r="B50" s="464" t="s">
        <v>487</v>
      </c>
      <c r="C50" s="133" t="s">
        <v>176</v>
      </c>
      <c r="D50" s="471">
        <v>1800</v>
      </c>
      <c r="E50" s="471"/>
      <c r="F50" s="84"/>
      <c r="G50" s="471">
        <v>1800</v>
      </c>
      <c r="H50" s="84">
        <v>45626</v>
      </c>
      <c r="I50" s="55"/>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row>
    <row r="51" spans="1:253" s="97" customFormat="1" ht="22.5" customHeight="1">
      <c r="A51" s="445" t="s">
        <v>35</v>
      </c>
      <c r="B51" s="446" t="str">
        <f>"NHIỆM VỤ RIÊNG  ("&amp;COUNTA(C52:C66)&amp;" chỉ tiêu)"</f>
        <v>NHIỆM VỤ RIÊNG  (12 chỉ tiêu)</v>
      </c>
      <c r="C51" s="446"/>
      <c r="D51" s="447"/>
      <c r="E51" s="446"/>
      <c r="F51" s="446"/>
      <c r="G51" s="448"/>
      <c r="H51" s="448"/>
      <c r="I51" s="449"/>
      <c r="J51" s="489"/>
      <c r="K51" s="489"/>
      <c r="L51" s="489"/>
      <c r="M51" s="489"/>
      <c r="N51" s="489"/>
      <c r="O51" s="489"/>
      <c r="P51" s="489"/>
      <c r="Q51" s="489"/>
      <c r="R51" s="489"/>
      <c r="S51" s="489"/>
      <c r="T51" s="489"/>
      <c r="U51" s="489"/>
      <c r="V51" s="489"/>
      <c r="W51" s="489"/>
      <c r="X51" s="489"/>
      <c r="Y51" s="489"/>
      <c r="Z51" s="489"/>
      <c r="AA51" s="489"/>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0"/>
      <c r="BU51" s="490"/>
      <c r="BV51" s="490"/>
      <c r="BW51" s="490"/>
      <c r="BX51" s="490"/>
      <c r="BY51" s="490"/>
      <c r="BZ51" s="490"/>
      <c r="CA51" s="490"/>
      <c r="CB51" s="490"/>
      <c r="CC51" s="490"/>
      <c r="CD51" s="490"/>
      <c r="CE51" s="490"/>
      <c r="CF51" s="490"/>
      <c r="CG51" s="490"/>
      <c r="CH51" s="490"/>
      <c r="CI51" s="490"/>
      <c r="CJ51" s="490"/>
      <c r="CK51" s="490"/>
      <c r="CL51" s="490"/>
      <c r="CM51" s="490"/>
      <c r="CN51" s="490"/>
      <c r="CO51" s="490"/>
      <c r="CP51" s="490"/>
      <c r="CQ51" s="490"/>
      <c r="CR51" s="490"/>
      <c r="CS51" s="490"/>
      <c r="CT51" s="490"/>
      <c r="CU51" s="490"/>
      <c r="CV51" s="490"/>
      <c r="CW51" s="490"/>
      <c r="CX51" s="490"/>
      <c r="CY51" s="490"/>
      <c r="CZ51" s="490"/>
      <c r="DA51" s="490"/>
      <c r="DB51" s="490"/>
      <c r="DC51" s="490"/>
      <c r="DD51" s="490"/>
      <c r="DE51" s="490"/>
      <c r="DF51" s="490"/>
      <c r="DG51" s="490"/>
      <c r="DH51" s="490"/>
      <c r="DI51" s="490"/>
      <c r="DJ51" s="490"/>
      <c r="DK51" s="490"/>
      <c r="DL51" s="490"/>
      <c r="DM51" s="490"/>
      <c r="DN51" s="490"/>
      <c r="DO51" s="490"/>
      <c r="DP51" s="490"/>
      <c r="DQ51" s="490"/>
      <c r="DR51" s="490"/>
      <c r="DS51" s="490"/>
      <c r="DT51" s="490"/>
      <c r="DU51" s="490"/>
      <c r="DV51" s="490"/>
      <c r="DW51" s="490"/>
      <c r="DX51" s="490"/>
      <c r="DY51" s="490"/>
      <c r="DZ51" s="490"/>
      <c r="EA51" s="490"/>
      <c r="EB51" s="490"/>
      <c r="EC51" s="490"/>
      <c r="ED51" s="490"/>
      <c r="EE51" s="490"/>
      <c r="EF51" s="490"/>
      <c r="EG51" s="490"/>
      <c r="EH51" s="490"/>
      <c r="EI51" s="490"/>
      <c r="EJ51" s="490"/>
      <c r="EK51" s="490"/>
      <c r="EL51" s="490"/>
      <c r="EM51" s="490"/>
      <c r="EN51" s="490"/>
      <c r="EO51" s="490"/>
      <c r="EP51" s="490"/>
      <c r="EQ51" s="490"/>
      <c r="ER51" s="490"/>
      <c r="ES51" s="490"/>
      <c r="ET51" s="490"/>
      <c r="EU51" s="490"/>
      <c r="EV51" s="490"/>
      <c r="EW51" s="490"/>
      <c r="EX51" s="490"/>
      <c r="EY51" s="490"/>
      <c r="EZ51" s="490"/>
      <c r="FA51" s="490"/>
      <c r="FB51" s="490"/>
      <c r="FC51" s="490"/>
      <c r="FD51" s="490"/>
      <c r="FE51" s="490"/>
      <c r="FF51" s="490"/>
      <c r="FG51" s="490"/>
      <c r="FH51" s="490"/>
      <c r="FI51" s="490"/>
      <c r="FJ51" s="490"/>
      <c r="FK51" s="490"/>
      <c r="FL51" s="490"/>
      <c r="FM51" s="490"/>
      <c r="FN51" s="490"/>
      <c r="FO51" s="490"/>
      <c r="FP51" s="490"/>
      <c r="FQ51" s="490"/>
      <c r="FR51" s="490"/>
      <c r="FS51" s="490"/>
      <c r="FT51" s="490"/>
      <c r="FU51" s="490"/>
      <c r="FV51" s="490"/>
      <c r="FW51" s="490"/>
      <c r="FX51" s="490"/>
      <c r="FY51" s="490"/>
      <c r="FZ51" s="490"/>
      <c r="GA51" s="490"/>
      <c r="GB51" s="490"/>
      <c r="GC51" s="490"/>
      <c r="GD51" s="490"/>
      <c r="GE51" s="490"/>
      <c r="GF51" s="490"/>
      <c r="GG51" s="490"/>
      <c r="GH51" s="490"/>
      <c r="GI51" s="490"/>
      <c r="GJ51" s="490"/>
      <c r="GK51" s="490"/>
      <c r="GL51" s="490"/>
      <c r="GM51" s="490"/>
      <c r="GN51" s="490"/>
      <c r="GO51" s="490"/>
      <c r="GP51" s="490"/>
      <c r="GQ51" s="490"/>
      <c r="GR51" s="490"/>
      <c r="GS51" s="490"/>
      <c r="GT51" s="490"/>
      <c r="GU51" s="490"/>
      <c r="GV51" s="490"/>
      <c r="GW51" s="490"/>
      <c r="GX51" s="490"/>
      <c r="GY51" s="490"/>
      <c r="GZ51" s="490"/>
      <c r="HA51" s="490"/>
      <c r="HB51" s="490"/>
      <c r="HC51" s="490"/>
      <c r="HD51" s="490"/>
      <c r="HE51" s="490"/>
      <c r="HF51" s="490"/>
      <c r="HG51" s="490"/>
      <c r="HH51" s="490"/>
      <c r="HI51" s="490"/>
      <c r="HJ51" s="490"/>
      <c r="HK51" s="490"/>
      <c r="HL51" s="490"/>
      <c r="HM51" s="490"/>
      <c r="HN51" s="490"/>
      <c r="HO51" s="490"/>
      <c r="HP51" s="490"/>
      <c r="HQ51" s="490"/>
      <c r="HR51" s="490"/>
      <c r="HS51" s="490"/>
      <c r="HT51" s="490"/>
      <c r="HU51" s="490"/>
      <c r="HV51" s="490"/>
      <c r="HW51" s="490"/>
      <c r="HX51" s="490"/>
      <c r="HY51" s="490"/>
      <c r="HZ51" s="490"/>
      <c r="IA51" s="490"/>
      <c r="IB51" s="490"/>
      <c r="IC51" s="490"/>
      <c r="ID51" s="490"/>
      <c r="IE51" s="490"/>
      <c r="IF51" s="490"/>
      <c r="IG51" s="490"/>
      <c r="IH51" s="490"/>
      <c r="II51" s="490"/>
      <c r="IJ51" s="490"/>
      <c r="IK51" s="490"/>
      <c r="IL51" s="490"/>
      <c r="IM51" s="490"/>
      <c r="IN51" s="490"/>
      <c r="IO51" s="490"/>
    </row>
    <row r="52" spans="1:253" s="19" customFormat="1" ht="24.75" customHeight="1">
      <c r="A52" s="59" t="s">
        <v>9</v>
      </c>
      <c r="B52" s="472" t="s">
        <v>493</v>
      </c>
      <c r="C52" s="83"/>
      <c r="D52" s="83"/>
      <c r="E52" s="87"/>
      <c r="F52" s="34"/>
      <c r="G52" s="83"/>
      <c r="H52" s="84"/>
      <c r="I52" s="55"/>
      <c r="J52" s="22"/>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229"/>
      <c r="DU52" s="229"/>
      <c r="DV52" s="229"/>
      <c r="DW52" s="229"/>
      <c r="DX52" s="229"/>
      <c r="DY52" s="229"/>
      <c r="DZ52" s="229"/>
      <c r="EA52" s="229"/>
      <c r="EB52" s="229"/>
      <c r="EC52" s="229"/>
      <c r="ED52" s="229"/>
      <c r="EE52" s="229"/>
      <c r="EF52" s="229"/>
      <c r="EG52" s="229"/>
      <c r="EH52" s="229"/>
      <c r="EI52" s="229"/>
      <c r="EJ52" s="229"/>
      <c r="EK52" s="229"/>
      <c r="EL52" s="229"/>
      <c r="EM52" s="229"/>
      <c r="EN52" s="229"/>
      <c r="EO52" s="229"/>
      <c r="EP52" s="229"/>
      <c r="EQ52" s="229"/>
      <c r="ER52" s="229"/>
      <c r="ES52" s="229"/>
      <c r="ET52" s="229"/>
      <c r="EU52" s="229"/>
      <c r="EV52" s="229"/>
      <c r="EW52" s="229"/>
      <c r="EX52" s="229"/>
      <c r="EY52" s="229"/>
      <c r="EZ52" s="229"/>
      <c r="FA52" s="229"/>
      <c r="FB52" s="229"/>
      <c r="FC52" s="229"/>
      <c r="FD52" s="229"/>
      <c r="FE52" s="229"/>
      <c r="FF52" s="229"/>
      <c r="FG52" s="229"/>
      <c r="FH52" s="229"/>
      <c r="FI52" s="229"/>
      <c r="FJ52" s="229"/>
      <c r="FK52" s="229"/>
      <c r="FL52" s="229"/>
      <c r="FM52" s="229"/>
      <c r="FN52" s="229"/>
      <c r="FO52" s="229"/>
      <c r="FP52" s="229"/>
      <c r="FQ52" s="229"/>
      <c r="FR52" s="229"/>
      <c r="FS52" s="229"/>
      <c r="FT52" s="229"/>
      <c r="FU52" s="229"/>
      <c r="FV52" s="229"/>
      <c r="FW52" s="229"/>
      <c r="FX52" s="229"/>
      <c r="FY52" s="229"/>
      <c r="FZ52" s="229"/>
      <c r="GA52" s="229"/>
      <c r="GB52" s="229"/>
      <c r="GC52" s="229"/>
      <c r="GD52" s="229"/>
      <c r="GE52" s="229"/>
      <c r="GF52" s="229"/>
      <c r="GG52" s="229"/>
      <c r="GH52" s="229"/>
      <c r="GI52" s="229"/>
      <c r="GJ52" s="229"/>
      <c r="GK52" s="229"/>
      <c r="GL52" s="229"/>
      <c r="GM52" s="229"/>
      <c r="GN52" s="229"/>
      <c r="GO52" s="229"/>
      <c r="GP52" s="229"/>
      <c r="GQ52" s="229"/>
      <c r="GR52" s="229"/>
      <c r="GS52" s="229"/>
      <c r="GT52" s="229"/>
      <c r="GU52" s="229"/>
      <c r="GV52" s="229"/>
      <c r="GW52" s="229"/>
      <c r="GX52" s="229"/>
      <c r="GY52" s="229"/>
      <c r="GZ52" s="229"/>
      <c r="HA52" s="229"/>
      <c r="HB52" s="229"/>
      <c r="HC52" s="229"/>
      <c r="HD52" s="229"/>
      <c r="HE52" s="229"/>
      <c r="HF52" s="229"/>
      <c r="HG52" s="229"/>
      <c r="HH52" s="229"/>
      <c r="HI52" s="229"/>
      <c r="HJ52" s="229"/>
      <c r="HK52" s="229"/>
      <c r="HL52" s="229"/>
      <c r="HM52" s="229"/>
      <c r="HN52" s="229"/>
      <c r="HO52" s="229"/>
      <c r="HP52" s="229"/>
      <c r="HQ52" s="229"/>
      <c r="HR52" s="229"/>
      <c r="HS52" s="229"/>
      <c r="HT52" s="229"/>
      <c r="HU52" s="229"/>
      <c r="HV52" s="229"/>
      <c r="HW52" s="229"/>
      <c r="HX52" s="229"/>
      <c r="HY52" s="229"/>
      <c r="HZ52" s="229"/>
      <c r="IA52" s="229"/>
      <c r="IB52" s="229"/>
      <c r="IC52" s="229"/>
      <c r="ID52" s="229"/>
      <c r="IE52" s="229"/>
      <c r="IF52" s="229"/>
      <c r="IG52" s="229"/>
      <c r="IH52" s="229"/>
      <c r="II52" s="229"/>
      <c r="IJ52" s="229"/>
      <c r="IK52" s="229"/>
      <c r="IL52" s="229"/>
      <c r="IM52" s="229"/>
      <c r="IN52" s="229"/>
      <c r="IO52" s="229"/>
      <c r="IP52" s="229"/>
      <c r="IQ52" s="229"/>
      <c r="IR52" s="229"/>
    </row>
    <row r="53" spans="1:253" s="19" customFormat="1" ht="36.75" customHeight="1">
      <c r="A53" s="129">
        <v>1</v>
      </c>
      <c r="B53" s="464" t="s">
        <v>492</v>
      </c>
      <c r="C53" s="83" t="s">
        <v>468</v>
      </c>
      <c r="D53" s="83">
        <v>3</v>
      </c>
      <c r="E53" s="87">
        <v>3</v>
      </c>
      <c r="F53" s="34"/>
      <c r="G53" s="83">
        <v>3</v>
      </c>
      <c r="H53" s="84">
        <v>45626</v>
      </c>
      <c r="I53" s="55"/>
      <c r="J53" s="22"/>
      <c r="K53" s="229"/>
      <c r="L53" s="229">
        <f>305-98</f>
        <v>207</v>
      </c>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c r="EO53" s="229"/>
      <c r="EP53" s="229"/>
      <c r="EQ53" s="229"/>
      <c r="ER53" s="229"/>
      <c r="ES53" s="229"/>
      <c r="ET53" s="229"/>
      <c r="EU53" s="229"/>
      <c r="EV53" s="229"/>
      <c r="EW53" s="229"/>
      <c r="EX53" s="229"/>
      <c r="EY53" s="229"/>
      <c r="EZ53" s="229"/>
      <c r="FA53" s="229"/>
      <c r="FB53" s="229"/>
      <c r="FC53" s="229"/>
      <c r="FD53" s="229"/>
      <c r="FE53" s="229"/>
      <c r="FF53" s="229"/>
      <c r="FG53" s="229"/>
      <c r="FH53" s="229"/>
      <c r="FI53" s="229"/>
      <c r="FJ53" s="229"/>
      <c r="FK53" s="229"/>
      <c r="FL53" s="229"/>
      <c r="FM53" s="229"/>
      <c r="FN53" s="229"/>
      <c r="FO53" s="229"/>
      <c r="FP53" s="229"/>
      <c r="FQ53" s="229"/>
      <c r="FR53" s="229"/>
      <c r="FS53" s="229"/>
      <c r="FT53" s="229"/>
      <c r="FU53" s="229"/>
      <c r="FV53" s="229"/>
      <c r="FW53" s="229"/>
      <c r="FX53" s="229"/>
      <c r="FY53" s="229"/>
      <c r="FZ53" s="229"/>
      <c r="GA53" s="229"/>
      <c r="GB53" s="229"/>
      <c r="GC53" s="229"/>
      <c r="GD53" s="229"/>
      <c r="GE53" s="229"/>
      <c r="GF53" s="229"/>
      <c r="GG53" s="229"/>
      <c r="GH53" s="229"/>
      <c r="GI53" s="229"/>
      <c r="GJ53" s="229"/>
      <c r="GK53" s="229"/>
      <c r="GL53" s="229"/>
      <c r="GM53" s="229"/>
      <c r="GN53" s="229"/>
      <c r="GO53" s="229"/>
      <c r="GP53" s="229"/>
      <c r="GQ53" s="229"/>
      <c r="GR53" s="229"/>
      <c r="GS53" s="229"/>
      <c r="GT53" s="229"/>
      <c r="GU53" s="229"/>
      <c r="GV53" s="229"/>
      <c r="GW53" s="229"/>
      <c r="GX53" s="229"/>
      <c r="GY53" s="229"/>
      <c r="GZ53" s="229"/>
      <c r="HA53" s="229"/>
      <c r="HB53" s="229"/>
      <c r="HC53" s="229"/>
      <c r="HD53" s="229"/>
      <c r="HE53" s="229"/>
      <c r="HF53" s="229"/>
      <c r="HG53" s="229"/>
      <c r="HH53" s="229"/>
      <c r="HI53" s="229"/>
      <c r="HJ53" s="229"/>
      <c r="HK53" s="229"/>
      <c r="HL53" s="229"/>
      <c r="HM53" s="229"/>
      <c r="HN53" s="229"/>
      <c r="HO53" s="229"/>
      <c r="HP53" s="229"/>
      <c r="HQ53" s="229"/>
      <c r="HR53" s="229"/>
      <c r="HS53" s="229"/>
      <c r="HT53" s="229"/>
      <c r="HU53" s="229"/>
      <c r="HV53" s="229"/>
      <c r="HW53" s="229"/>
      <c r="HX53" s="229"/>
      <c r="HY53" s="229"/>
      <c r="HZ53" s="229"/>
      <c r="IA53" s="229"/>
      <c r="IB53" s="229"/>
      <c r="IC53" s="229"/>
      <c r="ID53" s="229"/>
      <c r="IE53" s="229"/>
      <c r="IF53" s="229"/>
      <c r="IG53" s="229"/>
      <c r="IH53" s="229"/>
      <c r="II53" s="229"/>
      <c r="IJ53" s="229"/>
      <c r="IK53" s="229"/>
      <c r="IL53" s="229"/>
      <c r="IM53" s="229"/>
      <c r="IN53" s="229"/>
      <c r="IO53" s="229"/>
      <c r="IP53" s="229"/>
      <c r="IQ53" s="229"/>
      <c r="IR53" s="229"/>
    </row>
    <row r="54" spans="1:253" s="19" customFormat="1" ht="36.75" customHeight="1">
      <c r="A54" s="129">
        <v>2</v>
      </c>
      <c r="B54" s="464" t="s">
        <v>494</v>
      </c>
      <c r="C54" s="83" t="s">
        <v>443</v>
      </c>
      <c r="D54" s="473">
        <v>0.9</v>
      </c>
      <c r="E54" s="87"/>
      <c r="F54" s="34"/>
      <c r="G54" s="473">
        <v>0.9</v>
      </c>
      <c r="H54" s="84">
        <v>45626</v>
      </c>
      <c r="I54" s="55"/>
      <c r="J54" s="22"/>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229"/>
      <c r="GV54" s="229"/>
      <c r="GW54" s="229"/>
      <c r="GX54" s="229"/>
      <c r="GY54" s="229"/>
      <c r="GZ54" s="229"/>
      <c r="HA54" s="229"/>
      <c r="HB54" s="229"/>
      <c r="HC54" s="229"/>
      <c r="HD54" s="229"/>
      <c r="HE54" s="229"/>
      <c r="HF54" s="229"/>
      <c r="HG54" s="229"/>
      <c r="HH54" s="229"/>
      <c r="HI54" s="229"/>
      <c r="HJ54" s="229"/>
      <c r="HK54" s="229"/>
      <c r="HL54" s="229"/>
      <c r="HM54" s="229"/>
      <c r="HN54" s="229"/>
      <c r="HO54" s="229"/>
      <c r="HP54" s="229"/>
      <c r="HQ54" s="229"/>
      <c r="HR54" s="229"/>
      <c r="HS54" s="229"/>
      <c r="HT54" s="229"/>
      <c r="HU54" s="229"/>
      <c r="HV54" s="229"/>
      <c r="HW54" s="229"/>
      <c r="HX54" s="229"/>
      <c r="HY54" s="229"/>
      <c r="HZ54" s="229"/>
      <c r="IA54" s="229"/>
      <c r="IB54" s="229"/>
      <c r="IC54" s="229"/>
      <c r="ID54" s="229"/>
      <c r="IE54" s="229"/>
      <c r="IF54" s="229"/>
      <c r="IG54" s="229"/>
      <c r="IH54" s="229"/>
      <c r="II54" s="229"/>
      <c r="IJ54" s="229"/>
      <c r="IK54" s="229"/>
      <c r="IL54" s="229"/>
      <c r="IM54" s="229"/>
      <c r="IN54" s="229"/>
      <c r="IO54" s="229"/>
      <c r="IP54" s="229"/>
      <c r="IQ54" s="229"/>
      <c r="IR54" s="229"/>
    </row>
    <row r="55" spans="1:253" s="19" customFormat="1" ht="36.75" customHeight="1">
      <c r="A55" s="129">
        <v>3</v>
      </c>
      <c r="B55" s="464" t="s">
        <v>495</v>
      </c>
      <c r="C55" s="83" t="s">
        <v>496</v>
      </c>
      <c r="D55" s="83">
        <v>1</v>
      </c>
      <c r="E55" s="87"/>
      <c r="F55" s="34"/>
      <c r="G55" s="83">
        <v>1</v>
      </c>
      <c r="H55" s="84">
        <v>45626</v>
      </c>
      <c r="I55" s="55"/>
      <c r="J55" s="22"/>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c r="IJ55" s="229"/>
      <c r="IK55" s="229"/>
      <c r="IL55" s="229"/>
      <c r="IM55" s="229"/>
      <c r="IN55" s="229"/>
      <c r="IO55" s="229"/>
      <c r="IP55" s="229"/>
      <c r="IQ55" s="229"/>
      <c r="IR55" s="229"/>
    </row>
    <row r="56" spans="1:253" s="19" customFormat="1" ht="36.75" customHeight="1">
      <c r="A56" s="129">
        <v>4</v>
      </c>
      <c r="B56" s="464" t="s">
        <v>497</v>
      </c>
      <c r="C56" s="83" t="s">
        <v>10</v>
      </c>
      <c r="D56" s="83">
        <v>5</v>
      </c>
      <c r="E56" s="87"/>
      <c r="F56" s="34"/>
      <c r="G56" s="83">
        <v>5</v>
      </c>
      <c r="H56" s="84">
        <v>45626</v>
      </c>
      <c r="I56" s="55"/>
      <c r="J56" s="22"/>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c r="IM56" s="229"/>
      <c r="IN56" s="229"/>
      <c r="IO56" s="229"/>
      <c r="IP56" s="229"/>
      <c r="IQ56" s="229"/>
      <c r="IR56" s="229"/>
    </row>
    <row r="57" spans="1:253" s="19" customFormat="1" ht="50.25" customHeight="1">
      <c r="A57" s="129">
        <v>5</v>
      </c>
      <c r="B57" s="464" t="s">
        <v>498</v>
      </c>
      <c r="C57" s="83" t="s">
        <v>385</v>
      </c>
      <c r="D57" s="83">
        <v>1</v>
      </c>
      <c r="E57" s="87"/>
      <c r="F57" s="34"/>
      <c r="G57" s="83">
        <v>1</v>
      </c>
      <c r="H57" s="84">
        <v>45626</v>
      </c>
      <c r="I57" s="55"/>
      <c r="J57" s="22"/>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c r="IQ57" s="229"/>
      <c r="IR57" s="229"/>
    </row>
    <row r="58" spans="1:253" s="19" customFormat="1" ht="18.75">
      <c r="A58" s="474" t="s">
        <v>12</v>
      </c>
      <c r="B58" s="475" t="s">
        <v>469</v>
      </c>
      <c r="C58" s="137"/>
      <c r="D58" s="137"/>
      <c r="E58" s="137"/>
      <c r="F58" s="137"/>
      <c r="G58" s="85"/>
      <c r="H58" s="79"/>
      <c r="I58" s="55"/>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row>
    <row r="59" spans="1:253" s="19" customFormat="1" ht="23.25" customHeight="1">
      <c r="A59" s="129">
        <v>1</v>
      </c>
      <c r="B59" s="464" t="s">
        <v>470</v>
      </c>
      <c r="C59" s="130" t="s">
        <v>16</v>
      </c>
      <c r="D59" s="130">
        <v>1</v>
      </c>
      <c r="E59" s="130">
        <v>1</v>
      </c>
      <c r="F59" s="87"/>
      <c r="G59" s="87">
        <v>1</v>
      </c>
      <c r="H59" s="84">
        <v>45626</v>
      </c>
      <c r="I59" s="55"/>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row>
    <row r="60" spans="1:253" s="19" customFormat="1" ht="23.25" customHeight="1">
      <c r="A60" s="129">
        <v>2</v>
      </c>
      <c r="B60" s="464" t="s">
        <v>471</v>
      </c>
      <c r="C60" s="130" t="s">
        <v>16</v>
      </c>
      <c r="D60" s="130">
        <v>1</v>
      </c>
      <c r="E60" s="130">
        <v>1</v>
      </c>
      <c r="F60" s="87"/>
      <c r="G60" s="87">
        <v>1</v>
      </c>
      <c r="H60" s="84">
        <v>45626</v>
      </c>
      <c r="I60" s="55"/>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row>
    <row r="61" spans="1:253" s="19" customFormat="1" ht="23.25" customHeight="1">
      <c r="A61" s="129">
        <v>3</v>
      </c>
      <c r="B61" s="464" t="s">
        <v>557</v>
      </c>
      <c r="C61" s="130" t="s">
        <v>10</v>
      </c>
      <c r="D61" s="130">
        <v>100</v>
      </c>
      <c r="E61" s="130">
        <v>100</v>
      </c>
      <c r="F61" s="84">
        <v>45382</v>
      </c>
      <c r="G61" s="87"/>
      <c r="H61" s="84"/>
      <c r="I61" s="55"/>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row>
    <row r="62" spans="1:253" s="22" customFormat="1" ht="39" customHeight="1">
      <c r="A62" s="172">
        <v>4</v>
      </c>
      <c r="B62" s="327" t="s">
        <v>607</v>
      </c>
      <c r="C62" s="323" t="s">
        <v>16</v>
      </c>
      <c r="D62" s="172">
        <v>3</v>
      </c>
      <c r="E62" s="172">
        <v>3</v>
      </c>
      <c r="F62" s="324">
        <v>45381</v>
      </c>
      <c r="G62" s="94"/>
      <c r="H62" s="172"/>
      <c r="I62" s="51"/>
    </row>
    <row r="63" spans="1:253" s="19" customFormat="1" ht="24.75" customHeight="1">
      <c r="A63" s="135" t="s">
        <v>29</v>
      </c>
      <c r="B63" s="132" t="s">
        <v>472</v>
      </c>
      <c r="C63" s="132"/>
      <c r="D63" s="132"/>
      <c r="E63" s="132"/>
      <c r="F63" s="84"/>
      <c r="G63" s="83"/>
      <c r="H63" s="84"/>
      <c r="I63" s="55"/>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row>
    <row r="64" spans="1:253" s="19" customFormat="1" ht="24.75" customHeight="1">
      <c r="A64" s="129">
        <v>1</v>
      </c>
      <c r="B64" s="476" t="s">
        <v>473</v>
      </c>
      <c r="C64" s="133" t="s">
        <v>85</v>
      </c>
      <c r="D64" s="133">
        <v>8</v>
      </c>
      <c r="E64" s="133">
        <v>8</v>
      </c>
      <c r="F64" s="84">
        <v>45473</v>
      </c>
      <c r="G64" s="133">
        <v>8</v>
      </c>
      <c r="H64" s="84">
        <v>45626</v>
      </c>
      <c r="I64" s="55"/>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row>
    <row r="65" spans="1:252" s="19" customFormat="1" ht="31.5">
      <c r="A65" s="129">
        <v>2</v>
      </c>
      <c r="B65" s="476" t="s">
        <v>474</v>
      </c>
      <c r="C65" s="133" t="s">
        <v>475</v>
      </c>
      <c r="D65" s="133">
        <v>9</v>
      </c>
      <c r="E65" s="133">
        <v>9</v>
      </c>
      <c r="F65" s="84"/>
      <c r="G65" s="133">
        <v>9</v>
      </c>
      <c r="H65" s="84">
        <v>45626</v>
      </c>
      <c r="I65" s="55"/>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row>
    <row r="66" spans="1:252" s="19" customFormat="1" ht="23.25" customHeight="1">
      <c r="A66" s="129">
        <v>3</v>
      </c>
      <c r="B66" s="476" t="s">
        <v>476</v>
      </c>
      <c r="C66" s="133" t="s">
        <v>174</v>
      </c>
      <c r="D66" s="133">
        <v>20</v>
      </c>
      <c r="E66" s="133">
        <v>20</v>
      </c>
      <c r="F66" s="84"/>
      <c r="G66" s="133">
        <v>20</v>
      </c>
      <c r="H66" s="84">
        <v>45626</v>
      </c>
      <c r="I66" s="55"/>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row>
    <row r="67" spans="1:252" s="19" customFormat="1" ht="31.5">
      <c r="A67" s="477">
        <v>4</v>
      </c>
      <c r="B67" s="476" t="s">
        <v>564</v>
      </c>
      <c r="C67" s="133" t="s">
        <v>16</v>
      </c>
      <c r="D67" s="133">
        <v>1</v>
      </c>
      <c r="E67" s="133">
        <v>1</v>
      </c>
      <c r="F67" s="84">
        <v>45473</v>
      </c>
      <c r="G67" s="133"/>
      <c r="H67" s="84"/>
      <c r="I67" s="55"/>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row>
    <row r="68" spans="1:252" s="35" customFormat="1" ht="26.25" customHeight="1">
      <c r="A68" s="478" t="s">
        <v>87</v>
      </c>
      <c r="B68" s="479" t="str">
        <f>"Tổng số chỉ tiêu đăng ký (A+B+C): "&amp;COUNTA(C9:C67)&amp;" chỉ tiêu"</f>
        <v>Tổng số chỉ tiêu đăng ký (A+B+C): 46 chỉ tiêu</v>
      </c>
      <c r="C68" s="480"/>
      <c r="D68" s="481"/>
      <c r="E68" s="481"/>
      <c r="F68" s="481"/>
      <c r="G68" s="481"/>
      <c r="H68" s="482"/>
      <c r="I68" s="483"/>
      <c r="J68" s="495"/>
      <c r="K68" s="495"/>
      <c r="L68" s="495"/>
      <c r="M68" s="495"/>
      <c r="N68" s="495"/>
      <c r="O68" s="495"/>
      <c r="P68" s="495"/>
      <c r="Q68" s="495"/>
      <c r="R68" s="495"/>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6"/>
      <c r="AY68" s="486"/>
      <c r="AZ68" s="486"/>
      <c r="BA68" s="486"/>
      <c r="BB68" s="486"/>
      <c r="BC68" s="486"/>
      <c r="BD68" s="486"/>
      <c r="BE68" s="486"/>
      <c r="BF68" s="486"/>
      <c r="BG68" s="486"/>
      <c r="BH68" s="486"/>
      <c r="BI68" s="486"/>
      <c r="BJ68" s="486"/>
      <c r="BK68" s="486"/>
      <c r="BL68" s="486"/>
      <c r="BM68" s="486"/>
      <c r="BN68" s="486"/>
      <c r="BO68" s="486"/>
      <c r="BP68" s="486"/>
      <c r="BQ68" s="486"/>
      <c r="BR68" s="486"/>
      <c r="BS68" s="486"/>
      <c r="BT68" s="486"/>
      <c r="BU68" s="486"/>
      <c r="BV68" s="486"/>
      <c r="BW68" s="486"/>
      <c r="BX68" s="486"/>
      <c r="BY68" s="486"/>
      <c r="BZ68" s="486"/>
      <c r="CA68" s="486"/>
      <c r="CB68" s="486"/>
      <c r="CC68" s="486"/>
      <c r="CD68" s="486"/>
      <c r="CE68" s="486"/>
      <c r="CF68" s="486"/>
      <c r="CG68" s="486"/>
      <c r="CH68" s="486"/>
      <c r="CI68" s="486"/>
      <c r="CJ68" s="486"/>
      <c r="CK68" s="486"/>
      <c r="CL68" s="486"/>
      <c r="CM68" s="486"/>
      <c r="CN68" s="486"/>
      <c r="CO68" s="486"/>
      <c r="CP68" s="486"/>
      <c r="CQ68" s="486"/>
      <c r="CR68" s="486"/>
      <c r="CS68" s="486"/>
      <c r="CT68" s="486"/>
      <c r="CU68" s="486"/>
      <c r="CV68" s="486"/>
      <c r="CW68" s="486"/>
      <c r="CX68" s="486"/>
      <c r="CY68" s="486"/>
      <c r="CZ68" s="486"/>
      <c r="DA68" s="486"/>
      <c r="DB68" s="486"/>
      <c r="DC68" s="486"/>
      <c r="DD68" s="486"/>
      <c r="DE68" s="486"/>
      <c r="DF68" s="486"/>
      <c r="DG68" s="486"/>
      <c r="DH68" s="486"/>
      <c r="DI68" s="486"/>
      <c r="DJ68" s="486"/>
      <c r="DK68" s="486"/>
      <c r="DL68" s="486"/>
      <c r="DM68" s="486"/>
      <c r="DN68" s="486"/>
      <c r="DO68" s="486"/>
      <c r="DP68" s="486"/>
      <c r="DQ68" s="486"/>
      <c r="DR68" s="486"/>
      <c r="DS68" s="486"/>
      <c r="DT68" s="486"/>
      <c r="DU68" s="486"/>
      <c r="DV68" s="486"/>
      <c r="DW68" s="486"/>
      <c r="DX68" s="486"/>
      <c r="DY68" s="486"/>
      <c r="DZ68" s="486"/>
      <c r="EA68" s="486"/>
      <c r="EB68" s="486"/>
      <c r="EC68" s="486"/>
      <c r="ED68" s="486"/>
      <c r="EE68" s="486"/>
      <c r="EF68" s="486"/>
      <c r="EG68" s="486"/>
      <c r="EH68" s="486"/>
      <c r="EI68" s="486"/>
      <c r="EJ68" s="486"/>
      <c r="EK68" s="486"/>
      <c r="EL68" s="486"/>
      <c r="EM68" s="486"/>
      <c r="EN68" s="486"/>
      <c r="EO68" s="486"/>
      <c r="EP68" s="486"/>
      <c r="EQ68" s="486"/>
      <c r="ER68" s="486"/>
      <c r="ES68" s="486"/>
      <c r="ET68" s="486"/>
      <c r="EU68" s="486"/>
      <c r="EV68" s="486"/>
      <c r="EW68" s="486"/>
      <c r="EX68" s="486"/>
      <c r="EY68" s="486"/>
      <c r="EZ68" s="486"/>
      <c r="FA68" s="486"/>
      <c r="FB68" s="486"/>
      <c r="FC68" s="486"/>
      <c r="FD68" s="486"/>
      <c r="FE68" s="486"/>
      <c r="FF68" s="486"/>
      <c r="FG68" s="486"/>
      <c r="FH68" s="486"/>
      <c r="FI68" s="486"/>
      <c r="FJ68" s="486"/>
      <c r="FK68" s="486"/>
      <c r="FL68" s="486"/>
      <c r="FM68" s="486"/>
      <c r="FN68" s="486"/>
      <c r="FO68" s="486"/>
      <c r="FP68" s="486"/>
      <c r="FQ68" s="486"/>
      <c r="FR68" s="486"/>
      <c r="FS68" s="486"/>
      <c r="FT68" s="486"/>
      <c r="FU68" s="486"/>
      <c r="FV68" s="486"/>
      <c r="FW68" s="486"/>
      <c r="FX68" s="486"/>
      <c r="FY68" s="486"/>
      <c r="FZ68" s="486"/>
      <c r="GA68" s="486"/>
      <c r="GB68" s="486"/>
      <c r="GC68" s="486"/>
      <c r="GD68" s="486"/>
      <c r="GE68" s="486"/>
      <c r="GF68" s="486"/>
      <c r="GG68" s="486"/>
      <c r="GH68" s="486"/>
      <c r="GI68" s="486"/>
      <c r="GJ68" s="486"/>
      <c r="GK68" s="486"/>
      <c r="GL68" s="486"/>
      <c r="GM68" s="486"/>
      <c r="GN68" s="486"/>
      <c r="GO68" s="486"/>
      <c r="GP68" s="486"/>
      <c r="GQ68" s="486"/>
      <c r="GR68" s="486"/>
      <c r="GS68" s="486"/>
      <c r="GT68" s="486"/>
      <c r="GU68" s="486"/>
      <c r="GV68" s="486"/>
      <c r="GW68" s="486"/>
      <c r="GX68" s="486"/>
      <c r="GY68" s="486"/>
      <c r="GZ68" s="486"/>
      <c r="HA68" s="486"/>
      <c r="HB68" s="486"/>
      <c r="HC68" s="486"/>
      <c r="HD68" s="486"/>
      <c r="HE68" s="486"/>
      <c r="HF68" s="486"/>
      <c r="HG68" s="486"/>
      <c r="HH68" s="486"/>
      <c r="HI68" s="486"/>
      <c r="HJ68" s="486"/>
      <c r="HK68" s="486"/>
      <c r="HL68" s="486"/>
      <c r="HM68" s="486"/>
      <c r="HN68" s="486"/>
      <c r="HO68" s="486"/>
      <c r="HP68" s="486"/>
      <c r="HQ68" s="486"/>
      <c r="HR68" s="486"/>
      <c r="HS68" s="486"/>
      <c r="HT68" s="486"/>
      <c r="HU68" s="486"/>
      <c r="HV68" s="486"/>
      <c r="HW68" s="486"/>
      <c r="HX68" s="486"/>
      <c r="HY68" s="486"/>
      <c r="HZ68" s="486"/>
      <c r="IA68" s="486"/>
      <c r="IB68" s="486"/>
      <c r="IC68" s="486"/>
      <c r="ID68" s="486"/>
      <c r="IE68" s="486"/>
      <c r="IF68" s="486"/>
      <c r="IG68" s="486"/>
      <c r="IH68" s="486"/>
      <c r="II68" s="486"/>
      <c r="IJ68" s="486"/>
      <c r="IK68" s="486"/>
      <c r="IL68" s="486"/>
    </row>
    <row r="69" spans="1:252" ht="15.75">
      <c r="A69" s="485"/>
      <c r="B69" s="496"/>
      <c r="C69" s="497"/>
      <c r="D69" s="498"/>
      <c r="E69" s="498"/>
      <c r="F69" s="498"/>
      <c r="G69" s="498"/>
      <c r="H69" s="499"/>
    </row>
    <row r="70" spans="1:252" ht="15.75">
      <c r="A70" s="485"/>
      <c r="B70" s="496"/>
      <c r="C70" s="497"/>
      <c r="D70" s="498"/>
      <c r="E70" s="498"/>
      <c r="F70" s="498"/>
      <c r="G70" s="498"/>
      <c r="H70" s="499"/>
    </row>
    <row r="71" spans="1:252" ht="15.75">
      <c r="C71" s="501"/>
      <c r="D71" s="502"/>
      <c r="E71" s="502"/>
      <c r="F71" s="502"/>
      <c r="G71" s="502"/>
      <c r="H71" s="503"/>
    </row>
    <row r="72" spans="1:252" ht="15.75">
      <c r="C72" s="501"/>
      <c r="D72" s="502"/>
      <c r="E72" s="502"/>
      <c r="F72" s="502"/>
      <c r="G72" s="502"/>
      <c r="H72" s="503"/>
    </row>
    <row r="73" spans="1:252" ht="15.75">
      <c r="C73" s="501"/>
      <c r="D73" s="502"/>
      <c r="E73" s="502"/>
      <c r="F73" s="502"/>
      <c r="G73" s="502"/>
      <c r="H73" s="503"/>
    </row>
    <row r="74" spans="1:252" ht="15.75">
      <c r="C74" s="501"/>
      <c r="D74" s="502"/>
      <c r="E74" s="502"/>
      <c r="F74" s="502"/>
      <c r="G74" s="502"/>
      <c r="H74" s="503"/>
    </row>
  </sheetData>
  <mergeCells count="11">
    <mergeCell ref="I5:I6"/>
    <mergeCell ref="A1:H1"/>
    <mergeCell ref="A2:H2"/>
    <mergeCell ref="A4:H4"/>
    <mergeCell ref="A5:A6"/>
    <mergeCell ref="A3:H3"/>
    <mergeCell ref="B5:B6"/>
    <mergeCell ref="C5:C6"/>
    <mergeCell ref="D5:D6"/>
    <mergeCell ref="E5:F5"/>
    <mergeCell ref="G5:H5"/>
  </mergeCells>
  <conditionalFormatting sqref="B105">
    <cfRule type="notContainsBlanks" dxfId="4" priority="1">
      <formula>LEN(TRIM(B105))&gt;0</formula>
    </cfRule>
  </conditionalFormatting>
  <printOptions horizontalCentered="1"/>
  <pageMargins left="0.41" right="0.25" top="0.3" bottom="0" header="0" footer="0"/>
  <pageSetup paperSize="9" scale="80" orientation="landscape" r:id="rId1"/>
  <headerFooter>
    <oddHeader>Page &amp;P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0"/>
  <sheetViews>
    <sheetView topLeftCell="A28" workbookViewId="0">
      <selection activeCell="A3" sqref="A3:XFD3"/>
    </sheetView>
  </sheetViews>
  <sheetFormatPr defaultRowHeight="24" customHeight="1"/>
  <cols>
    <col min="1" max="1" width="5.7109375" style="25" customWidth="1"/>
    <col min="2" max="2" width="93.7109375" style="26" customWidth="1"/>
    <col min="3" max="4" width="10.85546875" style="27" customWidth="1"/>
    <col min="5" max="5" width="10.85546875" style="28" customWidth="1"/>
    <col min="6" max="6" width="10.42578125" style="29" customWidth="1"/>
    <col min="7" max="7" width="9.85546875" style="27" customWidth="1"/>
    <col min="8" max="8" width="12.140625" style="30" customWidth="1"/>
    <col min="9" max="9" width="6.140625" style="26" customWidth="1"/>
    <col min="10" max="256" width="9.140625" style="26"/>
    <col min="257" max="257" width="5.7109375" style="26" customWidth="1"/>
    <col min="258" max="258" width="95.140625" style="26" customWidth="1"/>
    <col min="259" max="261" width="10.85546875" style="26" customWidth="1"/>
    <col min="262" max="262" width="12.28515625" style="26" customWidth="1"/>
    <col min="263" max="263" width="9.85546875" style="26" customWidth="1"/>
    <col min="264" max="264" width="10.85546875" style="26" customWidth="1"/>
    <col min="265" max="512" width="9.140625" style="26"/>
    <col min="513" max="513" width="5.7109375" style="26" customWidth="1"/>
    <col min="514" max="514" width="95.140625" style="26" customWidth="1"/>
    <col min="515" max="517" width="10.85546875" style="26" customWidth="1"/>
    <col min="518" max="518" width="12.28515625" style="26" customWidth="1"/>
    <col min="519" max="519" width="9.85546875" style="26" customWidth="1"/>
    <col min="520" max="520" width="10.85546875" style="26" customWidth="1"/>
    <col min="521" max="768" width="9.140625" style="26"/>
    <col min="769" max="769" width="5.7109375" style="26" customWidth="1"/>
    <col min="770" max="770" width="95.140625" style="26" customWidth="1"/>
    <col min="771" max="773" width="10.85546875" style="26" customWidth="1"/>
    <col min="774" max="774" width="12.28515625" style="26" customWidth="1"/>
    <col min="775" max="775" width="9.85546875" style="26" customWidth="1"/>
    <col min="776" max="776" width="10.85546875" style="26" customWidth="1"/>
    <col min="777" max="1024" width="9.140625" style="26"/>
    <col min="1025" max="1025" width="5.7109375" style="26" customWidth="1"/>
    <col min="1026" max="1026" width="95.140625" style="26" customWidth="1"/>
    <col min="1027" max="1029" width="10.85546875" style="26" customWidth="1"/>
    <col min="1030" max="1030" width="12.28515625" style="26" customWidth="1"/>
    <col min="1031" max="1031" width="9.85546875" style="26" customWidth="1"/>
    <col min="1032" max="1032" width="10.85546875" style="26" customWidth="1"/>
    <col min="1033" max="1280" width="9.140625" style="26"/>
    <col min="1281" max="1281" width="5.7109375" style="26" customWidth="1"/>
    <col min="1282" max="1282" width="95.140625" style="26" customWidth="1"/>
    <col min="1283" max="1285" width="10.85546875" style="26" customWidth="1"/>
    <col min="1286" max="1286" width="12.28515625" style="26" customWidth="1"/>
    <col min="1287" max="1287" width="9.85546875" style="26" customWidth="1"/>
    <col min="1288" max="1288" width="10.85546875" style="26" customWidth="1"/>
    <col min="1289" max="1536" width="9.140625" style="26"/>
    <col min="1537" max="1537" width="5.7109375" style="26" customWidth="1"/>
    <col min="1538" max="1538" width="95.140625" style="26" customWidth="1"/>
    <col min="1539" max="1541" width="10.85546875" style="26" customWidth="1"/>
    <col min="1542" max="1542" width="12.28515625" style="26" customWidth="1"/>
    <col min="1543" max="1543" width="9.85546875" style="26" customWidth="1"/>
    <col min="1544" max="1544" width="10.85546875" style="26" customWidth="1"/>
    <col min="1545" max="1792" width="9.140625" style="26"/>
    <col min="1793" max="1793" width="5.7109375" style="26" customWidth="1"/>
    <col min="1794" max="1794" width="95.140625" style="26" customWidth="1"/>
    <col min="1795" max="1797" width="10.85546875" style="26" customWidth="1"/>
    <col min="1798" max="1798" width="12.28515625" style="26" customWidth="1"/>
    <col min="1799" max="1799" width="9.85546875" style="26" customWidth="1"/>
    <col min="1800" max="1800" width="10.85546875" style="26" customWidth="1"/>
    <col min="1801" max="2048" width="9.140625" style="26"/>
    <col min="2049" max="2049" width="5.7109375" style="26" customWidth="1"/>
    <col min="2050" max="2050" width="95.140625" style="26" customWidth="1"/>
    <col min="2051" max="2053" width="10.85546875" style="26" customWidth="1"/>
    <col min="2054" max="2054" width="12.28515625" style="26" customWidth="1"/>
    <col min="2055" max="2055" width="9.85546875" style="26" customWidth="1"/>
    <col min="2056" max="2056" width="10.85546875" style="26" customWidth="1"/>
    <col min="2057" max="2304" width="9.140625" style="26"/>
    <col min="2305" max="2305" width="5.7109375" style="26" customWidth="1"/>
    <col min="2306" max="2306" width="95.140625" style="26" customWidth="1"/>
    <col min="2307" max="2309" width="10.85546875" style="26" customWidth="1"/>
    <col min="2310" max="2310" width="12.28515625" style="26" customWidth="1"/>
    <col min="2311" max="2311" width="9.85546875" style="26" customWidth="1"/>
    <col min="2312" max="2312" width="10.85546875" style="26" customWidth="1"/>
    <col min="2313" max="2560" width="9.140625" style="26"/>
    <col min="2561" max="2561" width="5.7109375" style="26" customWidth="1"/>
    <col min="2562" max="2562" width="95.140625" style="26" customWidth="1"/>
    <col min="2563" max="2565" width="10.85546875" style="26" customWidth="1"/>
    <col min="2566" max="2566" width="12.28515625" style="26" customWidth="1"/>
    <col min="2567" max="2567" width="9.85546875" style="26" customWidth="1"/>
    <col min="2568" max="2568" width="10.85546875" style="26" customWidth="1"/>
    <col min="2569" max="2816" width="9.140625" style="26"/>
    <col min="2817" max="2817" width="5.7109375" style="26" customWidth="1"/>
    <col min="2818" max="2818" width="95.140625" style="26" customWidth="1"/>
    <col min="2819" max="2821" width="10.85546875" style="26" customWidth="1"/>
    <col min="2822" max="2822" width="12.28515625" style="26" customWidth="1"/>
    <col min="2823" max="2823" width="9.85546875" style="26" customWidth="1"/>
    <col min="2824" max="2824" width="10.85546875" style="26" customWidth="1"/>
    <col min="2825" max="3072" width="9.140625" style="26"/>
    <col min="3073" max="3073" width="5.7109375" style="26" customWidth="1"/>
    <col min="3074" max="3074" width="95.140625" style="26" customWidth="1"/>
    <col min="3075" max="3077" width="10.85546875" style="26" customWidth="1"/>
    <col min="3078" max="3078" width="12.28515625" style="26" customWidth="1"/>
    <col min="3079" max="3079" width="9.85546875" style="26" customWidth="1"/>
    <col min="3080" max="3080" width="10.85546875" style="26" customWidth="1"/>
    <col min="3081" max="3328" width="9.140625" style="26"/>
    <col min="3329" max="3329" width="5.7109375" style="26" customWidth="1"/>
    <col min="3330" max="3330" width="95.140625" style="26" customWidth="1"/>
    <col min="3331" max="3333" width="10.85546875" style="26" customWidth="1"/>
    <col min="3334" max="3334" width="12.28515625" style="26" customWidth="1"/>
    <col min="3335" max="3335" width="9.85546875" style="26" customWidth="1"/>
    <col min="3336" max="3336" width="10.85546875" style="26" customWidth="1"/>
    <col min="3337" max="3584" width="9.140625" style="26"/>
    <col min="3585" max="3585" width="5.7109375" style="26" customWidth="1"/>
    <col min="3586" max="3586" width="95.140625" style="26" customWidth="1"/>
    <col min="3587" max="3589" width="10.85546875" style="26" customWidth="1"/>
    <col min="3590" max="3590" width="12.28515625" style="26" customWidth="1"/>
    <col min="3591" max="3591" width="9.85546875" style="26" customWidth="1"/>
    <col min="3592" max="3592" width="10.85546875" style="26" customWidth="1"/>
    <col min="3593" max="3840" width="9.140625" style="26"/>
    <col min="3841" max="3841" width="5.7109375" style="26" customWidth="1"/>
    <col min="3842" max="3842" width="95.140625" style="26" customWidth="1"/>
    <col min="3843" max="3845" width="10.85546875" style="26" customWidth="1"/>
    <col min="3846" max="3846" width="12.28515625" style="26" customWidth="1"/>
    <col min="3847" max="3847" width="9.85546875" style="26" customWidth="1"/>
    <col min="3848" max="3848" width="10.85546875" style="26" customWidth="1"/>
    <col min="3849" max="4096" width="9.140625" style="26"/>
    <col min="4097" max="4097" width="5.7109375" style="26" customWidth="1"/>
    <col min="4098" max="4098" width="95.140625" style="26" customWidth="1"/>
    <col min="4099" max="4101" width="10.85546875" style="26" customWidth="1"/>
    <col min="4102" max="4102" width="12.28515625" style="26" customWidth="1"/>
    <col min="4103" max="4103" width="9.85546875" style="26" customWidth="1"/>
    <col min="4104" max="4104" width="10.85546875" style="26" customWidth="1"/>
    <col min="4105" max="4352" width="9.140625" style="26"/>
    <col min="4353" max="4353" width="5.7109375" style="26" customWidth="1"/>
    <col min="4354" max="4354" width="95.140625" style="26" customWidth="1"/>
    <col min="4355" max="4357" width="10.85546875" style="26" customWidth="1"/>
    <col min="4358" max="4358" width="12.28515625" style="26" customWidth="1"/>
    <col min="4359" max="4359" width="9.85546875" style="26" customWidth="1"/>
    <col min="4360" max="4360" width="10.85546875" style="26" customWidth="1"/>
    <col min="4361" max="4608" width="9.140625" style="26"/>
    <col min="4609" max="4609" width="5.7109375" style="26" customWidth="1"/>
    <col min="4610" max="4610" width="95.140625" style="26" customWidth="1"/>
    <col min="4611" max="4613" width="10.85546875" style="26" customWidth="1"/>
    <col min="4614" max="4614" width="12.28515625" style="26" customWidth="1"/>
    <col min="4615" max="4615" width="9.85546875" style="26" customWidth="1"/>
    <col min="4616" max="4616" width="10.85546875" style="26" customWidth="1"/>
    <col min="4617" max="4864" width="9.140625" style="26"/>
    <col min="4865" max="4865" width="5.7109375" style="26" customWidth="1"/>
    <col min="4866" max="4866" width="95.140625" style="26" customWidth="1"/>
    <col min="4867" max="4869" width="10.85546875" style="26" customWidth="1"/>
    <col min="4870" max="4870" width="12.28515625" style="26" customWidth="1"/>
    <col min="4871" max="4871" width="9.85546875" style="26" customWidth="1"/>
    <col min="4872" max="4872" width="10.85546875" style="26" customWidth="1"/>
    <col min="4873" max="5120" width="9.140625" style="26"/>
    <col min="5121" max="5121" width="5.7109375" style="26" customWidth="1"/>
    <col min="5122" max="5122" width="95.140625" style="26" customWidth="1"/>
    <col min="5123" max="5125" width="10.85546875" style="26" customWidth="1"/>
    <col min="5126" max="5126" width="12.28515625" style="26" customWidth="1"/>
    <col min="5127" max="5127" width="9.85546875" style="26" customWidth="1"/>
    <col min="5128" max="5128" width="10.85546875" style="26" customWidth="1"/>
    <col min="5129" max="5376" width="9.140625" style="26"/>
    <col min="5377" max="5377" width="5.7109375" style="26" customWidth="1"/>
    <col min="5378" max="5378" width="95.140625" style="26" customWidth="1"/>
    <col min="5379" max="5381" width="10.85546875" style="26" customWidth="1"/>
    <col min="5382" max="5382" width="12.28515625" style="26" customWidth="1"/>
    <col min="5383" max="5383" width="9.85546875" style="26" customWidth="1"/>
    <col min="5384" max="5384" width="10.85546875" style="26" customWidth="1"/>
    <col min="5385" max="5632" width="9.140625" style="26"/>
    <col min="5633" max="5633" width="5.7109375" style="26" customWidth="1"/>
    <col min="5634" max="5634" width="95.140625" style="26" customWidth="1"/>
    <col min="5635" max="5637" width="10.85546875" style="26" customWidth="1"/>
    <col min="5638" max="5638" width="12.28515625" style="26" customWidth="1"/>
    <col min="5639" max="5639" width="9.85546875" style="26" customWidth="1"/>
    <col min="5640" max="5640" width="10.85546875" style="26" customWidth="1"/>
    <col min="5641" max="5888" width="9.140625" style="26"/>
    <col min="5889" max="5889" width="5.7109375" style="26" customWidth="1"/>
    <col min="5890" max="5890" width="95.140625" style="26" customWidth="1"/>
    <col min="5891" max="5893" width="10.85546875" style="26" customWidth="1"/>
    <col min="5894" max="5894" width="12.28515625" style="26" customWidth="1"/>
    <col min="5895" max="5895" width="9.85546875" style="26" customWidth="1"/>
    <col min="5896" max="5896" width="10.85546875" style="26" customWidth="1"/>
    <col min="5897" max="6144" width="9.140625" style="26"/>
    <col min="6145" max="6145" width="5.7109375" style="26" customWidth="1"/>
    <col min="6146" max="6146" width="95.140625" style="26" customWidth="1"/>
    <col min="6147" max="6149" width="10.85546875" style="26" customWidth="1"/>
    <col min="6150" max="6150" width="12.28515625" style="26" customWidth="1"/>
    <col min="6151" max="6151" width="9.85546875" style="26" customWidth="1"/>
    <col min="6152" max="6152" width="10.85546875" style="26" customWidth="1"/>
    <col min="6153" max="6400" width="9.140625" style="26"/>
    <col min="6401" max="6401" width="5.7109375" style="26" customWidth="1"/>
    <col min="6402" max="6402" width="95.140625" style="26" customWidth="1"/>
    <col min="6403" max="6405" width="10.85546875" style="26" customWidth="1"/>
    <col min="6406" max="6406" width="12.28515625" style="26" customWidth="1"/>
    <col min="6407" max="6407" width="9.85546875" style="26" customWidth="1"/>
    <col min="6408" max="6408" width="10.85546875" style="26" customWidth="1"/>
    <col min="6409" max="6656" width="9.140625" style="26"/>
    <col min="6657" max="6657" width="5.7109375" style="26" customWidth="1"/>
    <col min="6658" max="6658" width="95.140625" style="26" customWidth="1"/>
    <col min="6659" max="6661" width="10.85546875" style="26" customWidth="1"/>
    <col min="6662" max="6662" width="12.28515625" style="26" customWidth="1"/>
    <col min="6663" max="6663" width="9.85546875" style="26" customWidth="1"/>
    <col min="6664" max="6664" width="10.85546875" style="26" customWidth="1"/>
    <col min="6665" max="6912" width="9.140625" style="26"/>
    <col min="6913" max="6913" width="5.7109375" style="26" customWidth="1"/>
    <col min="6914" max="6914" width="95.140625" style="26" customWidth="1"/>
    <col min="6915" max="6917" width="10.85546875" style="26" customWidth="1"/>
    <col min="6918" max="6918" width="12.28515625" style="26" customWidth="1"/>
    <col min="6919" max="6919" width="9.85546875" style="26" customWidth="1"/>
    <col min="6920" max="6920" width="10.85546875" style="26" customWidth="1"/>
    <col min="6921" max="7168" width="9.140625" style="26"/>
    <col min="7169" max="7169" width="5.7109375" style="26" customWidth="1"/>
    <col min="7170" max="7170" width="95.140625" style="26" customWidth="1"/>
    <col min="7171" max="7173" width="10.85546875" style="26" customWidth="1"/>
    <col min="7174" max="7174" width="12.28515625" style="26" customWidth="1"/>
    <col min="7175" max="7175" width="9.85546875" style="26" customWidth="1"/>
    <col min="7176" max="7176" width="10.85546875" style="26" customWidth="1"/>
    <col min="7177" max="7424" width="9.140625" style="26"/>
    <col min="7425" max="7425" width="5.7109375" style="26" customWidth="1"/>
    <col min="7426" max="7426" width="95.140625" style="26" customWidth="1"/>
    <col min="7427" max="7429" width="10.85546875" style="26" customWidth="1"/>
    <col min="7430" max="7430" width="12.28515625" style="26" customWidth="1"/>
    <col min="7431" max="7431" width="9.85546875" style="26" customWidth="1"/>
    <col min="7432" max="7432" width="10.85546875" style="26" customWidth="1"/>
    <col min="7433" max="7680" width="9.140625" style="26"/>
    <col min="7681" max="7681" width="5.7109375" style="26" customWidth="1"/>
    <col min="7682" max="7682" width="95.140625" style="26" customWidth="1"/>
    <col min="7683" max="7685" width="10.85546875" style="26" customWidth="1"/>
    <col min="7686" max="7686" width="12.28515625" style="26" customWidth="1"/>
    <col min="7687" max="7687" width="9.85546875" style="26" customWidth="1"/>
    <col min="7688" max="7688" width="10.85546875" style="26" customWidth="1"/>
    <col min="7689" max="7936" width="9.140625" style="26"/>
    <col min="7937" max="7937" width="5.7109375" style="26" customWidth="1"/>
    <col min="7938" max="7938" width="95.140625" style="26" customWidth="1"/>
    <col min="7939" max="7941" width="10.85546875" style="26" customWidth="1"/>
    <col min="7942" max="7942" width="12.28515625" style="26" customWidth="1"/>
    <col min="7943" max="7943" width="9.85546875" style="26" customWidth="1"/>
    <col min="7944" max="7944" width="10.85546875" style="26" customWidth="1"/>
    <col min="7945" max="8192" width="9.140625" style="26"/>
    <col min="8193" max="8193" width="5.7109375" style="26" customWidth="1"/>
    <col min="8194" max="8194" width="95.140625" style="26" customWidth="1"/>
    <col min="8195" max="8197" width="10.85546875" style="26" customWidth="1"/>
    <col min="8198" max="8198" width="12.28515625" style="26" customWidth="1"/>
    <col min="8199" max="8199" width="9.85546875" style="26" customWidth="1"/>
    <col min="8200" max="8200" width="10.85546875" style="26" customWidth="1"/>
    <col min="8201" max="8448" width="9.140625" style="26"/>
    <col min="8449" max="8449" width="5.7109375" style="26" customWidth="1"/>
    <col min="8450" max="8450" width="95.140625" style="26" customWidth="1"/>
    <col min="8451" max="8453" width="10.85546875" style="26" customWidth="1"/>
    <col min="8454" max="8454" width="12.28515625" style="26" customWidth="1"/>
    <col min="8455" max="8455" width="9.85546875" style="26" customWidth="1"/>
    <col min="8456" max="8456" width="10.85546875" style="26" customWidth="1"/>
    <col min="8457" max="8704" width="9.140625" style="26"/>
    <col min="8705" max="8705" width="5.7109375" style="26" customWidth="1"/>
    <col min="8706" max="8706" width="95.140625" style="26" customWidth="1"/>
    <col min="8707" max="8709" width="10.85546875" style="26" customWidth="1"/>
    <col min="8710" max="8710" width="12.28515625" style="26" customWidth="1"/>
    <col min="8711" max="8711" width="9.85546875" style="26" customWidth="1"/>
    <col min="8712" max="8712" width="10.85546875" style="26" customWidth="1"/>
    <col min="8713" max="8960" width="9.140625" style="26"/>
    <col min="8961" max="8961" width="5.7109375" style="26" customWidth="1"/>
    <col min="8962" max="8962" width="95.140625" style="26" customWidth="1"/>
    <col min="8963" max="8965" width="10.85546875" style="26" customWidth="1"/>
    <col min="8966" max="8966" width="12.28515625" style="26" customWidth="1"/>
    <col min="8967" max="8967" width="9.85546875" style="26" customWidth="1"/>
    <col min="8968" max="8968" width="10.85546875" style="26" customWidth="1"/>
    <col min="8969" max="9216" width="9.140625" style="26"/>
    <col min="9217" max="9217" width="5.7109375" style="26" customWidth="1"/>
    <col min="9218" max="9218" width="95.140625" style="26" customWidth="1"/>
    <col min="9219" max="9221" width="10.85546875" style="26" customWidth="1"/>
    <col min="9222" max="9222" width="12.28515625" style="26" customWidth="1"/>
    <col min="9223" max="9223" width="9.85546875" style="26" customWidth="1"/>
    <col min="9224" max="9224" width="10.85546875" style="26" customWidth="1"/>
    <col min="9225" max="9472" width="9.140625" style="26"/>
    <col min="9473" max="9473" width="5.7109375" style="26" customWidth="1"/>
    <col min="9474" max="9474" width="95.140625" style="26" customWidth="1"/>
    <col min="9475" max="9477" width="10.85546875" style="26" customWidth="1"/>
    <col min="9478" max="9478" width="12.28515625" style="26" customWidth="1"/>
    <col min="9479" max="9479" width="9.85546875" style="26" customWidth="1"/>
    <col min="9480" max="9480" width="10.85546875" style="26" customWidth="1"/>
    <col min="9481" max="9728" width="9.140625" style="26"/>
    <col min="9729" max="9729" width="5.7109375" style="26" customWidth="1"/>
    <col min="9730" max="9730" width="95.140625" style="26" customWidth="1"/>
    <col min="9731" max="9733" width="10.85546875" style="26" customWidth="1"/>
    <col min="9734" max="9734" width="12.28515625" style="26" customWidth="1"/>
    <col min="9735" max="9735" width="9.85546875" style="26" customWidth="1"/>
    <col min="9736" max="9736" width="10.85546875" style="26" customWidth="1"/>
    <col min="9737" max="9984" width="9.140625" style="26"/>
    <col min="9985" max="9985" width="5.7109375" style="26" customWidth="1"/>
    <col min="9986" max="9986" width="95.140625" style="26" customWidth="1"/>
    <col min="9987" max="9989" width="10.85546875" style="26" customWidth="1"/>
    <col min="9990" max="9990" width="12.28515625" style="26" customWidth="1"/>
    <col min="9991" max="9991" width="9.85546875" style="26" customWidth="1"/>
    <col min="9992" max="9992" width="10.85546875" style="26" customWidth="1"/>
    <col min="9993" max="10240" width="9.140625" style="26"/>
    <col min="10241" max="10241" width="5.7109375" style="26" customWidth="1"/>
    <col min="10242" max="10242" width="95.140625" style="26" customWidth="1"/>
    <col min="10243" max="10245" width="10.85546875" style="26" customWidth="1"/>
    <col min="10246" max="10246" width="12.28515625" style="26" customWidth="1"/>
    <col min="10247" max="10247" width="9.85546875" style="26" customWidth="1"/>
    <col min="10248" max="10248" width="10.85546875" style="26" customWidth="1"/>
    <col min="10249" max="10496" width="9.140625" style="26"/>
    <col min="10497" max="10497" width="5.7109375" style="26" customWidth="1"/>
    <col min="10498" max="10498" width="95.140625" style="26" customWidth="1"/>
    <col min="10499" max="10501" width="10.85546875" style="26" customWidth="1"/>
    <col min="10502" max="10502" width="12.28515625" style="26" customWidth="1"/>
    <col min="10503" max="10503" width="9.85546875" style="26" customWidth="1"/>
    <col min="10504" max="10504" width="10.85546875" style="26" customWidth="1"/>
    <col min="10505" max="10752" width="9.140625" style="26"/>
    <col min="10753" max="10753" width="5.7109375" style="26" customWidth="1"/>
    <col min="10754" max="10754" width="95.140625" style="26" customWidth="1"/>
    <col min="10755" max="10757" width="10.85546875" style="26" customWidth="1"/>
    <col min="10758" max="10758" width="12.28515625" style="26" customWidth="1"/>
    <col min="10759" max="10759" width="9.85546875" style="26" customWidth="1"/>
    <col min="10760" max="10760" width="10.85546875" style="26" customWidth="1"/>
    <col min="10761" max="11008" width="9.140625" style="26"/>
    <col min="11009" max="11009" width="5.7109375" style="26" customWidth="1"/>
    <col min="11010" max="11010" width="95.140625" style="26" customWidth="1"/>
    <col min="11011" max="11013" width="10.85546875" style="26" customWidth="1"/>
    <col min="11014" max="11014" width="12.28515625" style="26" customWidth="1"/>
    <col min="11015" max="11015" width="9.85546875" style="26" customWidth="1"/>
    <col min="11016" max="11016" width="10.85546875" style="26" customWidth="1"/>
    <col min="11017" max="11264" width="9.140625" style="26"/>
    <col min="11265" max="11265" width="5.7109375" style="26" customWidth="1"/>
    <col min="11266" max="11266" width="95.140625" style="26" customWidth="1"/>
    <col min="11267" max="11269" width="10.85546875" style="26" customWidth="1"/>
    <col min="11270" max="11270" width="12.28515625" style="26" customWidth="1"/>
    <col min="11271" max="11271" width="9.85546875" style="26" customWidth="1"/>
    <col min="11272" max="11272" width="10.85546875" style="26" customWidth="1"/>
    <col min="11273" max="11520" width="9.140625" style="26"/>
    <col min="11521" max="11521" width="5.7109375" style="26" customWidth="1"/>
    <col min="11522" max="11522" width="95.140625" style="26" customWidth="1"/>
    <col min="11523" max="11525" width="10.85546875" style="26" customWidth="1"/>
    <col min="11526" max="11526" width="12.28515625" style="26" customWidth="1"/>
    <col min="11527" max="11527" width="9.85546875" style="26" customWidth="1"/>
    <col min="11528" max="11528" width="10.85546875" style="26" customWidth="1"/>
    <col min="11529" max="11776" width="9.140625" style="26"/>
    <col min="11777" max="11777" width="5.7109375" style="26" customWidth="1"/>
    <col min="11778" max="11778" width="95.140625" style="26" customWidth="1"/>
    <col min="11779" max="11781" width="10.85546875" style="26" customWidth="1"/>
    <col min="11782" max="11782" width="12.28515625" style="26" customWidth="1"/>
    <col min="11783" max="11783" width="9.85546875" style="26" customWidth="1"/>
    <col min="11784" max="11784" width="10.85546875" style="26" customWidth="1"/>
    <col min="11785" max="12032" width="9.140625" style="26"/>
    <col min="12033" max="12033" width="5.7109375" style="26" customWidth="1"/>
    <col min="12034" max="12034" width="95.140625" style="26" customWidth="1"/>
    <col min="12035" max="12037" width="10.85546875" style="26" customWidth="1"/>
    <col min="12038" max="12038" width="12.28515625" style="26" customWidth="1"/>
    <col min="12039" max="12039" width="9.85546875" style="26" customWidth="1"/>
    <col min="12040" max="12040" width="10.85546875" style="26" customWidth="1"/>
    <col min="12041" max="12288" width="9.140625" style="26"/>
    <col min="12289" max="12289" width="5.7109375" style="26" customWidth="1"/>
    <col min="12290" max="12290" width="95.140625" style="26" customWidth="1"/>
    <col min="12291" max="12293" width="10.85546875" style="26" customWidth="1"/>
    <col min="12294" max="12294" width="12.28515625" style="26" customWidth="1"/>
    <col min="12295" max="12295" width="9.85546875" style="26" customWidth="1"/>
    <col min="12296" max="12296" width="10.85546875" style="26" customWidth="1"/>
    <col min="12297" max="12544" width="9.140625" style="26"/>
    <col min="12545" max="12545" width="5.7109375" style="26" customWidth="1"/>
    <col min="12546" max="12546" width="95.140625" style="26" customWidth="1"/>
    <col min="12547" max="12549" width="10.85546875" style="26" customWidth="1"/>
    <col min="12550" max="12550" width="12.28515625" style="26" customWidth="1"/>
    <col min="12551" max="12551" width="9.85546875" style="26" customWidth="1"/>
    <col min="12552" max="12552" width="10.85546875" style="26" customWidth="1"/>
    <col min="12553" max="12800" width="9.140625" style="26"/>
    <col min="12801" max="12801" width="5.7109375" style="26" customWidth="1"/>
    <col min="12802" max="12802" width="95.140625" style="26" customWidth="1"/>
    <col min="12803" max="12805" width="10.85546875" style="26" customWidth="1"/>
    <col min="12806" max="12806" width="12.28515625" style="26" customWidth="1"/>
    <col min="12807" max="12807" width="9.85546875" style="26" customWidth="1"/>
    <col min="12808" max="12808" width="10.85546875" style="26" customWidth="1"/>
    <col min="12809" max="13056" width="9.140625" style="26"/>
    <col min="13057" max="13057" width="5.7109375" style="26" customWidth="1"/>
    <col min="13058" max="13058" width="95.140625" style="26" customWidth="1"/>
    <col min="13059" max="13061" width="10.85546875" style="26" customWidth="1"/>
    <col min="13062" max="13062" width="12.28515625" style="26" customWidth="1"/>
    <col min="13063" max="13063" width="9.85546875" style="26" customWidth="1"/>
    <col min="13064" max="13064" width="10.85546875" style="26" customWidth="1"/>
    <col min="13065" max="13312" width="9.140625" style="26"/>
    <col min="13313" max="13313" width="5.7109375" style="26" customWidth="1"/>
    <col min="13314" max="13314" width="95.140625" style="26" customWidth="1"/>
    <col min="13315" max="13317" width="10.85546875" style="26" customWidth="1"/>
    <col min="13318" max="13318" width="12.28515625" style="26" customWidth="1"/>
    <col min="13319" max="13319" width="9.85546875" style="26" customWidth="1"/>
    <col min="13320" max="13320" width="10.85546875" style="26" customWidth="1"/>
    <col min="13321" max="13568" width="9.140625" style="26"/>
    <col min="13569" max="13569" width="5.7109375" style="26" customWidth="1"/>
    <col min="13570" max="13570" width="95.140625" style="26" customWidth="1"/>
    <col min="13571" max="13573" width="10.85546875" style="26" customWidth="1"/>
    <col min="13574" max="13574" width="12.28515625" style="26" customWidth="1"/>
    <col min="13575" max="13575" width="9.85546875" style="26" customWidth="1"/>
    <col min="13576" max="13576" width="10.85546875" style="26" customWidth="1"/>
    <col min="13577" max="13824" width="9.140625" style="26"/>
    <col min="13825" max="13825" width="5.7109375" style="26" customWidth="1"/>
    <col min="13826" max="13826" width="95.140625" style="26" customWidth="1"/>
    <col min="13827" max="13829" width="10.85546875" style="26" customWidth="1"/>
    <col min="13830" max="13830" width="12.28515625" style="26" customWidth="1"/>
    <col min="13831" max="13831" width="9.85546875" style="26" customWidth="1"/>
    <col min="13832" max="13832" width="10.85546875" style="26" customWidth="1"/>
    <col min="13833" max="14080" width="9.140625" style="26"/>
    <col min="14081" max="14081" width="5.7109375" style="26" customWidth="1"/>
    <col min="14082" max="14082" width="95.140625" style="26" customWidth="1"/>
    <col min="14083" max="14085" width="10.85546875" style="26" customWidth="1"/>
    <col min="14086" max="14086" width="12.28515625" style="26" customWidth="1"/>
    <col min="14087" max="14087" width="9.85546875" style="26" customWidth="1"/>
    <col min="14088" max="14088" width="10.85546875" style="26" customWidth="1"/>
    <col min="14089" max="14336" width="9.140625" style="26"/>
    <col min="14337" max="14337" width="5.7109375" style="26" customWidth="1"/>
    <col min="14338" max="14338" width="95.140625" style="26" customWidth="1"/>
    <col min="14339" max="14341" width="10.85546875" style="26" customWidth="1"/>
    <col min="14342" max="14342" width="12.28515625" style="26" customWidth="1"/>
    <col min="14343" max="14343" width="9.85546875" style="26" customWidth="1"/>
    <col min="14344" max="14344" width="10.85546875" style="26" customWidth="1"/>
    <col min="14345" max="14592" width="9.140625" style="26"/>
    <col min="14593" max="14593" width="5.7109375" style="26" customWidth="1"/>
    <col min="14594" max="14594" width="95.140625" style="26" customWidth="1"/>
    <col min="14595" max="14597" width="10.85546875" style="26" customWidth="1"/>
    <col min="14598" max="14598" width="12.28515625" style="26" customWidth="1"/>
    <col min="14599" max="14599" width="9.85546875" style="26" customWidth="1"/>
    <col min="14600" max="14600" width="10.85546875" style="26" customWidth="1"/>
    <col min="14601" max="14848" width="9.140625" style="26"/>
    <col min="14849" max="14849" width="5.7109375" style="26" customWidth="1"/>
    <col min="14850" max="14850" width="95.140625" style="26" customWidth="1"/>
    <col min="14851" max="14853" width="10.85546875" style="26" customWidth="1"/>
    <col min="14854" max="14854" width="12.28515625" style="26" customWidth="1"/>
    <col min="14855" max="14855" width="9.85546875" style="26" customWidth="1"/>
    <col min="14856" max="14856" width="10.85546875" style="26" customWidth="1"/>
    <col min="14857" max="15104" width="9.140625" style="26"/>
    <col min="15105" max="15105" width="5.7109375" style="26" customWidth="1"/>
    <col min="15106" max="15106" width="95.140625" style="26" customWidth="1"/>
    <col min="15107" max="15109" width="10.85546875" style="26" customWidth="1"/>
    <col min="15110" max="15110" width="12.28515625" style="26" customWidth="1"/>
    <col min="15111" max="15111" width="9.85546875" style="26" customWidth="1"/>
    <col min="15112" max="15112" width="10.85546875" style="26" customWidth="1"/>
    <col min="15113" max="15360" width="9.140625" style="26"/>
    <col min="15361" max="15361" width="5.7109375" style="26" customWidth="1"/>
    <col min="15362" max="15362" width="95.140625" style="26" customWidth="1"/>
    <col min="15363" max="15365" width="10.85546875" style="26" customWidth="1"/>
    <col min="15366" max="15366" width="12.28515625" style="26" customWidth="1"/>
    <col min="15367" max="15367" width="9.85546875" style="26" customWidth="1"/>
    <col min="15368" max="15368" width="10.85546875" style="26" customWidth="1"/>
    <col min="15369" max="15616" width="9.140625" style="26"/>
    <col min="15617" max="15617" width="5.7109375" style="26" customWidth="1"/>
    <col min="15618" max="15618" width="95.140625" style="26" customWidth="1"/>
    <col min="15619" max="15621" width="10.85546875" style="26" customWidth="1"/>
    <col min="15622" max="15622" width="12.28515625" style="26" customWidth="1"/>
    <col min="15623" max="15623" width="9.85546875" style="26" customWidth="1"/>
    <col min="15624" max="15624" width="10.85546875" style="26" customWidth="1"/>
    <col min="15625" max="15872" width="9.140625" style="26"/>
    <col min="15873" max="15873" width="5.7109375" style="26" customWidth="1"/>
    <col min="15874" max="15874" width="95.140625" style="26" customWidth="1"/>
    <col min="15875" max="15877" width="10.85546875" style="26" customWidth="1"/>
    <col min="15878" max="15878" width="12.28515625" style="26" customWidth="1"/>
    <col min="15879" max="15879" width="9.85546875" style="26" customWidth="1"/>
    <col min="15880" max="15880" width="10.85546875" style="26" customWidth="1"/>
    <col min="15881" max="16128" width="9.140625" style="26"/>
    <col min="16129" max="16129" width="5.7109375" style="26" customWidth="1"/>
    <col min="16130" max="16130" width="95.140625" style="26" customWidth="1"/>
    <col min="16131" max="16133" width="10.85546875" style="26" customWidth="1"/>
    <col min="16134" max="16134" width="12.28515625" style="26" customWidth="1"/>
    <col min="16135" max="16135" width="9.85546875" style="26" customWidth="1"/>
    <col min="16136" max="16136" width="10.85546875" style="26" customWidth="1"/>
    <col min="16137" max="16384" width="9.140625" style="26"/>
  </cols>
  <sheetData>
    <row r="1" spans="1:251" s="40" customFormat="1" ht="18.75">
      <c r="A1" s="786" t="s">
        <v>175</v>
      </c>
      <c r="B1" s="786"/>
      <c r="C1" s="786"/>
      <c r="D1" s="786"/>
      <c r="E1" s="786"/>
      <c r="F1" s="786"/>
      <c r="G1" s="786"/>
      <c r="H1" s="786"/>
    </row>
    <row r="2" spans="1:251" s="40" customFormat="1" ht="18.75">
      <c r="A2" s="737"/>
      <c r="B2" s="786" t="s">
        <v>602</v>
      </c>
      <c r="C2" s="786"/>
      <c r="D2" s="786"/>
      <c r="E2" s="786"/>
      <c r="F2" s="737"/>
      <c r="G2" s="737"/>
      <c r="H2" s="737"/>
    </row>
    <row r="3" spans="1:251" s="40" customFormat="1" ht="34.5" customHeight="1">
      <c r="A3" s="785" t="s">
        <v>604</v>
      </c>
      <c r="B3" s="785"/>
      <c r="C3" s="785"/>
      <c r="D3" s="785"/>
      <c r="E3" s="785"/>
      <c r="F3" s="785"/>
      <c r="G3" s="785"/>
      <c r="H3" s="785"/>
    </row>
    <row r="4" spans="1:251" s="738" customFormat="1" ht="47.25" customHeight="1">
      <c r="A4" s="821" t="s">
        <v>160</v>
      </c>
      <c r="B4" s="821" t="s">
        <v>161</v>
      </c>
      <c r="C4" s="821" t="s">
        <v>2</v>
      </c>
      <c r="D4" s="821" t="s">
        <v>3</v>
      </c>
      <c r="E4" s="789" t="s">
        <v>115</v>
      </c>
      <c r="F4" s="789"/>
      <c r="G4" s="789" t="s">
        <v>116</v>
      </c>
      <c r="H4" s="789"/>
      <c r="I4" s="793" t="s">
        <v>386</v>
      </c>
      <c r="J4" s="294"/>
    </row>
    <row r="5" spans="1:251" s="738" customFormat="1" ht="29.25" customHeight="1">
      <c r="A5" s="822"/>
      <c r="B5" s="822"/>
      <c r="C5" s="822"/>
      <c r="D5" s="822"/>
      <c r="E5" s="736" t="s">
        <v>3</v>
      </c>
      <c r="F5" s="736" t="s">
        <v>243</v>
      </c>
      <c r="G5" s="736" t="s">
        <v>3</v>
      </c>
      <c r="H5" s="739" t="s">
        <v>243</v>
      </c>
      <c r="I5" s="806"/>
      <c r="J5" s="294"/>
    </row>
    <row r="6" spans="1:251" s="738" customFormat="1" ht="18.75">
      <c r="A6" s="156">
        <v>1</v>
      </c>
      <c r="B6" s="156">
        <v>2</v>
      </c>
      <c r="C6" s="156">
        <v>3</v>
      </c>
      <c r="D6" s="156">
        <v>4</v>
      </c>
      <c r="E6" s="156">
        <v>5</v>
      </c>
      <c r="F6" s="156">
        <v>6</v>
      </c>
      <c r="G6" s="158">
        <v>7</v>
      </c>
      <c r="H6" s="156">
        <v>8</v>
      </c>
      <c r="I6" s="319">
        <v>9</v>
      </c>
      <c r="J6" s="294"/>
    </row>
    <row r="7" spans="1:251" s="166" customFormat="1" ht="22.5" hidden="1" customHeight="1">
      <c r="A7" s="160" t="s">
        <v>17</v>
      </c>
      <c r="B7" s="161" t="str">
        <f>"NHIỆM VỤ CHUNG  ("&amp;COUNTA(D9:D28)&amp;" chỉ tiêu)"</f>
        <v>NHIỆM VỤ CHUNG  (16 chỉ tiêu)</v>
      </c>
      <c r="C7" s="409"/>
      <c r="D7" s="409"/>
      <c r="E7" s="409"/>
      <c r="F7" s="409"/>
      <c r="G7" s="410"/>
      <c r="H7" s="410"/>
      <c r="I7" s="411"/>
      <c r="J7" s="164"/>
      <c r="K7" s="164"/>
      <c r="L7" s="164"/>
      <c r="M7" s="164"/>
      <c r="N7" s="164"/>
      <c r="O7" s="164"/>
      <c r="P7" s="164"/>
      <c r="Q7" s="164"/>
      <c r="R7" s="164"/>
      <c r="S7" s="164"/>
      <c r="T7" s="164"/>
      <c r="U7" s="164"/>
      <c r="V7" s="164"/>
      <c r="W7" s="164"/>
      <c r="X7" s="164"/>
      <c r="Y7" s="164"/>
      <c r="Z7" s="164"/>
      <c r="AA7" s="164"/>
      <c r="AB7" s="164"/>
      <c r="AC7" s="164"/>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row>
    <row r="8" spans="1:251" s="166" customFormat="1" ht="22.5" hidden="1" customHeight="1">
      <c r="A8" s="412" t="s">
        <v>9</v>
      </c>
      <c r="B8" s="168" t="s">
        <v>402</v>
      </c>
      <c r="C8" s="413"/>
      <c r="D8" s="413"/>
      <c r="E8" s="413"/>
      <c r="F8" s="413"/>
      <c r="G8" s="414"/>
      <c r="H8" s="414"/>
      <c r="I8" s="261"/>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171" customFormat="1" ht="47.25" hidden="1" customHeight="1">
      <c r="A9" s="172">
        <v>1</v>
      </c>
      <c r="B9" s="173" t="s">
        <v>387</v>
      </c>
      <c r="C9" s="174" t="s">
        <v>36</v>
      </c>
      <c r="D9" s="174" t="s">
        <v>37</v>
      </c>
      <c r="E9" s="169"/>
      <c r="F9" s="169"/>
      <c r="G9" s="174" t="s">
        <v>37</v>
      </c>
      <c r="H9" s="175" t="s">
        <v>213</v>
      </c>
      <c r="I9" s="170"/>
    </row>
    <row r="10" spans="1:251" s="171" customFormat="1" ht="33.75" hidden="1" customHeight="1">
      <c r="A10" s="172" t="s">
        <v>214</v>
      </c>
      <c r="B10" s="173" t="s">
        <v>570</v>
      </c>
      <c r="C10" s="174" t="s">
        <v>36</v>
      </c>
      <c r="D10" s="174" t="s">
        <v>37</v>
      </c>
      <c r="E10" s="169"/>
      <c r="F10" s="169"/>
      <c r="G10" s="174" t="s">
        <v>37</v>
      </c>
      <c r="H10" s="175" t="s">
        <v>213</v>
      </c>
      <c r="I10" s="170"/>
    </row>
    <row r="11" spans="1:251" s="171" customFormat="1" ht="22.5" hidden="1" customHeight="1">
      <c r="A11" s="172" t="s">
        <v>217</v>
      </c>
      <c r="B11" s="173" t="s">
        <v>388</v>
      </c>
      <c r="C11" s="174" t="s">
        <v>36</v>
      </c>
      <c r="D11" s="174" t="s">
        <v>37</v>
      </c>
      <c r="E11" s="169"/>
      <c r="F11" s="169"/>
      <c r="G11" s="174" t="s">
        <v>37</v>
      </c>
      <c r="H11" s="175" t="s">
        <v>213</v>
      </c>
      <c r="I11" s="170"/>
    </row>
    <row r="12" spans="1:251" s="171" customFormat="1" ht="22.5" hidden="1" customHeight="1">
      <c r="A12" s="172">
        <v>4</v>
      </c>
      <c r="B12" s="173" t="s">
        <v>389</v>
      </c>
      <c r="C12" s="174" t="s">
        <v>36</v>
      </c>
      <c r="D12" s="174" t="s">
        <v>37</v>
      </c>
      <c r="E12" s="169"/>
      <c r="F12" s="169"/>
      <c r="G12" s="174" t="s">
        <v>37</v>
      </c>
      <c r="H12" s="175" t="s">
        <v>213</v>
      </c>
      <c r="I12" s="170"/>
    </row>
    <row r="13" spans="1:251" s="171" customFormat="1" ht="31.5" hidden="1">
      <c r="A13" s="167" t="s">
        <v>12</v>
      </c>
      <c r="B13" s="168" t="s">
        <v>407</v>
      </c>
      <c r="C13" s="169"/>
      <c r="D13" s="169"/>
      <c r="E13" s="169"/>
      <c r="F13" s="169"/>
      <c r="G13" s="169"/>
      <c r="H13" s="169"/>
      <c r="I13" s="170"/>
    </row>
    <row r="14" spans="1:251" s="171" customFormat="1" ht="24" hidden="1" customHeight="1">
      <c r="A14" s="172">
        <v>1</v>
      </c>
      <c r="B14" s="173" t="s">
        <v>390</v>
      </c>
      <c r="C14" s="174" t="s">
        <v>36</v>
      </c>
      <c r="D14" s="174" t="s">
        <v>37</v>
      </c>
      <c r="E14" s="169"/>
      <c r="F14" s="169"/>
      <c r="G14" s="174" t="s">
        <v>37</v>
      </c>
      <c r="H14" s="175" t="s">
        <v>213</v>
      </c>
      <c r="I14" s="170"/>
    </row>
    <row r="15" spans="1:251" s="171" customFormat="1" ht="24" hidden="1" customHeight="1">
      <c r="A15" s="172">
        <v>2</v>
      </c>
      <c r="B15" s="173" t="s">
        <v>391</v>
      </c>
      <c r="C15" s="174" t="s">
        <v>36</v>
      </c>
      <c r="D15" s="174" t="s">
        <v>37</v>
      </c>
      <c r="E15" s="169"/>
      <c r="F15" s="169"/>
      <c r="G15" s="174" t="s">
        <v>37</v>
      </c>
      <c r="H15" s="175" t="s">
        <v>213</v>
      </c>
      <c r="I15" s="170"/>
    </row>
    <row r="16" spans="1:251" s="171" customFormat="1" ht="24" hidden="1" customHeight="1">
      <c r="A16" s="172">
        <v>3</v>
      </c>
      <c r="B16" s="173" t="s">
        <v>392</v>
      </c>
      <c r="C16" s="174" t="s">
        <v>36</v>
      </c>
      <c r="D16" s="174" t="s">
        <v>37</v>
      </c>
      <c r="E16" s="169"/>
      <c r="F16" s="169"/>
      <c r="G16" s="174" t="s">
        <v>37</v>
      </c>
      <c r="H16" s="175" t="s">
        <v>213</v>
      </c>
      <c r="I16" s="170"/>
    </row>
    <row r="17" spans="1:9" s="171" customFormat="1" ht="23.25" hidden="1" customHeight="1">
      <c r="A17" s="167" t="s">
        <v>29</v>
      </c>
      <c r="B17" s="168" t="s">
        <v>446</v>
      </c>
      <c r="C17" s="169"/>
      <c r="D17" s="169"/>
      <c r="E17" s="169"/>
      <c r="F17" s="169"/>
      <c r="G17" s="169"/>
      <c r="H17" s="169"/>
      <c r="I17" s="170"/>
    </row>
    <row r="18" spans="1:9" s="171" customFormat="1" ht="31.5" hidden="1">
      <c r="A18" s="172">
        <v>1</v>
      </c>
      <c r="B18" s="173" t="s">
        <v>571</v>
      </c>
      <c r="C18" s="174" t="s">
        <v>36</v>
      </c>
      <c r="D18" s="174" t="s">
        <v>37</v>
      </c>
      <c r="E18" s="169"/>
      <c r="F18" s="169"/>
      <c r="G18" s="174" t="s">
        <v>37</v>
      </c>
      <c r="H18" s="175" t="s">
        <v>213</v>
      </c>
      <c r="I18" s="170"/>
    </row>
    <row r="19" spans="1:9" s="171" customFormat="1" ht="27" hidden="1" customHeight="1">
      <c r="A19" s="172">
        <v>2</v>
      </c>
      <c r="B19" s="173" t="s">
        <v>393</v>
      </c>
      <c r="C19" s="174" t="s">
        <v>36</v>
      </c>
      <c r="D19" s="174" t="s">
        <v>37</v>
      </c>
      <c r="E19" s="169"/>
      <c r="F19" s="169"/>
      <c r="G19" s="174" t="s">
        <v>37</v>
      </c>
      <c r="H19" s="175" t="s">
        <v>213</v>
      </c>
      <c r="I19" s="170"/>
    </row>
    <row r="20" spans="1:9" s="171" customFormat="1" ht="27" hidden="1" customHeight="1">
      <c r="A20" s="172">
        <v>3</v>
      </c>
      <c r="B20" s="173" t="s">
        <v>394</v>
      </c>
      <c r="C20" s="174" t="s">
        <v>36</v>
      </c>
      <c r="D20" s="174" t="s">
        <v>37</v>
      </c>
      <c r="E20" s="169"/>
      <c r="F20" s="169"/>
      <c r="G20" s="174" t="s">
        <v>37</v>
      </c>
      <c r="H20" s="175" t="s">
        <v>213</v>
      </c>
      <c r="I20" s="170"/>
    </row>
    <row r="21" spans="1:9" s="171" customFormat="1" ht="31.5" hidden="1">
      <c r="A21" s="167" t="s">
        <v>34</v>
      </c>
      <c r="B21" s="176" t="s">
        <v>413</v>
      </c>
      <c r="C21" s="174" t="s">
        <v>36</v>
      </c>
      <c r="D21" s="174" t="s">
        <v>37</v>
      </c>
      <c r="E21" s="169"/>
      <c r="F21" s="169"/>
      <c r="G21" s="174" t="s">
        <v>37</v>
      </c>
      <c r="H21" s="175" t="s">
        <v>213</v>
      </c>
      <c r="I21" s="170"/>
    </row>
    <row r="22" spans="1:9" s="171" customFormat="1" ht="31.5" hidden="1">
      <c r="A22" s="167" t="s">
        <v>59</v>
      </c>
      <c r="B22" s="176" t="s">
        <v>414</v>
      </c>
      <c r="C22" s="169"/>
      <c r="D22" s="169"/>
      <c r="E22" s="169"/>
      <c r="F22" s="169"/>
      <c r="G22" s="169"/>
      <c r="H22" s="169"/>
      <c r="I22" s="170"/>
    </row>
    <row r="23" spans="1:9" s="171" customFormat="1" ht="22.5" hidden="1" customHeight="1">
      <c r="A23" s="172">
        <v>1</v>
      </c>
      <c r="B23" s="177" t="s">
        <v>395</v>
      </c>
      <c r="C23" s="174" t="s">
        <v>36</v>
      </c>
      <c r="D23" s="174" t="s">
        <v>37</v>
      </c>
      <c r="E23" s="169"/>
      <c r="F23" s="169"/>
      <c r="G23" s="174" t="s">
        <v>37</v>
      </c>
      <c r="H23" s="175" t="s">
        <v>213</v>
      </c>
      <c r="I23" s="170"/>
    </row>
    <row r="24" spans="1:9" s="171" customFormat="1" ht="22.5" hidden="1" customHeight="1">
      <c r="A24" s="172">
        <v>2</v>
      </c>
      <c r="B24" s="177" t="s">
        <v>396</v>
      </c>
      <c r="C24" s="174" t="s">
        <v>36</v>
      </c>
      <c r="D24" s="174" t="s">
        <v>37</v>
      </c>
      <c r="E24" s="169"/>
      <c r="F24" s="169"/>
      <c r="G24" s="174" t="s">
        <v>37</v>
      </c>
      <c r="H24" s="175" t="s">
        <v>213</v>
      </c>
      <c r="I24" s="170"/>
    </row>
    <row r="25" spans="1:9" s="171" customFormat="1" ht="22.5" hidden="1" customHeight="1">
      <c r="A25" s="172">
        <v>3</v>
      </c>
      <c r="B25" s="177" t="s">
        <v>397</v>
      </c>
      <c r="C25" s="174" t="s">
        <v>36</v>
      </c>
      <c r="D25" s="174" t="s">
        <v>37</v>
      </c>
      <c r="E25" s="169"/>
      <c r="F25" s="169"/>
      <c r="G25" s="174" t="s">
        <v>37</v>
      </c>
      <c r="H25" s="175" t="s">
        <v>213</v>
      </c>
      <c r="I25" s="170"/>
    </row>
    <row r="26" spans="1:9" s="171" customFormat="1" ht="22.5" hidden="1" customHeight="1">
      <c r="A26" s="172">
        <v>4</v>
      </c>
      <c r="B26" s="177" t="s">
        <v>398</v>
      </c>
      <c r="C26" s="174" t="s">
        <v>36</v>
      </c>
      <c r="D26" s="174" t="s">
        <v>37</v>
      </c>
      <c r="E26" s="169"/>
      <c r="F26" s="169"/>
      <c r="G26" s="174" t="s">
        <v>37</v>
      </c>
      <c r="H26" s="175" t="s">
        <v>213</v>
      </c>
      <c r="I26" s="170"/>
    </row>
    <row r="27" spans="1:9" s="171" customFormat="1" ht="22.5" hidden="1" customHeight="1">
      <c r="A27" s="172">
        <v>5</v>
      </c>
      <c r="B27" s="177" t="s">
        <v>399</v>
      </c>
      <c r="C27" s="174" t="s">
        <v>36</v>
      </c>
      <c r="D27" s="174" t="s">
        <v>37</v>
      </c>
      <c r="E27" s="169"/>
      <c r="F27" s="169"/>
      <c r="G27" s="174" t="s">
        <v>37</v>
      </c>
      <c r="H27" s="175" t="s">
        <v>213</v>
      </c>
      <c r="I27" s="170"/>
    </row>
    <row r="28" spans="1:9" s="22" customFormat="1" ht="19.5" customHeight="1">
      <c r="A28" s="59" t="s">
        <v>35</v>
      </c>
      <c r="B28" s="74" t="str">
        <f>"NHIỆM VỤ TRỌNG TÂM ("&amp;COUNTA(D29:D42)&amp;" chỉ tiêu)"</f>
        <v>NHIỆM VỤ TRỌNG TÂM (11 chỉ tiêu)</v>
      </c>
      <c r="C28" s="71"/>
      <c r="D28" s="71"/>
      <c r="E28" s="415"/>
      <c r="F28" s="51"/>
      <c r="G28" s="416"/>
      <c r="H28" s="417"/>
      <c r="I28" s="51"/>
    </row>
    <row r="29" spans="1:9" s="23" customFormat="1" ht="22.5" customHeight="1">
      <c r="A29" s="135" t="s">
        <v>9</v>
      </c>
      <c r="B29" s="418" t="s">
        <v>510</v>
      </c>
      <c r="C29" s="132"/>
      <c r="D29" s="144"/>
      <c r="E29" s="53"/>
      <c r="F29" s="136"/>
      <c r="G29" s="419"/>
      <c r="H29" s="87"/>
      <c r="I29" s="53"/>
    </row>
    <row r="30" spans="1:9" s="23" customFormat="1" ht="42.75" customHeight="1">
      <c r="A30" s="129">
        <v>1</v>
      </c>
      <c r="B30" s="145" t="s">
        <v>222</v>
      </c>
      <c r="C30" s="133" t="s">
        <v>36</v>
      </c>
      <c r="D30" s="134" t="s">
        <v>37</v>
      </c>
      <c r="E30" s="53"/>
      <c r="F30" s="420"/>
      <c r="G30" s="421" t="s">
        <v>37</v>
      </c>
      <c r="H30" s="84">
        <v>45626</v>
      </c>
      <c r="I30" s="53"/>
    </row>
    <row r="31" spans="1:9" s="23" customFormat="1" ht="41.25" customHeight="1">
      <c r="A31" s="129">
        <v>2</v>
      </c>
      <c r="B31" s="145" t="s">
        <v>223</v>
      </c>
      <c r="C31" s="133" t="s">
        <v>36</v>
      </c>
      <c r="D31" s="134" t="s">
        <v>37</v>
      </c>
      <c r="E31" s="53"/>
      <c r="F31" s="420"/>
      <c r="G31" s="421" t="s">
        <v>37</v>
      </c>
      <c r="H31" s="84">
        <v>45626</v>
      </c>
      <c r="I31" s="53"/>
    </row>
    <row r="32" spans="1:9" s="23" customFormat="1" ht="35.25" customHeight="1">
      <c r="A32" s="129">
        <v>3</v>
      </c>
      <c r="B32" s="145" t="s">
        <v>224</v>
      </c>
      <c r="C32" s="133" t="s">
        <v>225</v>
      </c>
      <c r="D32" s="422" t="s">
        <v>226</v>
      </c>
      <c r="E32" s="53"/>
      <c r="F32" s="420"/>
      <c r="G32" s="423" t="s">
        <v>226</v>
      </c>
      <c r="H32" s="84">
        <v>45626</v>
      </c>
      <c r="I32" s="53"/>
    </row>
    <row r="33" spans="1:9" s="23" customFormat="1" ht="24" customHeight="1">
      <c r="A33" s="129">
        <v>4</v>
      </c>
      <c r="B33" s="145" t="s">
        <v>227</v>
      </c>
      <c r="C33" s="133" t="s">
        <v>83</v>
      </c>
      <c r="D33" s="422">
        <v>10</v>
      </c>
      <c r="E33" s="53"/>
      <c r="F33" s="420"/>
      <c r="G33" s="423">
        <v>10</v>
      </c>
      <c r="H33" s="84">
        <v>45626</v>
      </c>
      <c r="I33" s="53"/>
    </row>
    <row r="34" spans="1:9" s="23" customFormat="1" ht="35.25" customHeight="1">
      <c r="A34" s="135" t="s">
        <v>12</v>
      </c>
      <c r="B34" s="316" t="s">
        <v>511</v>
      </c>
      <c r="C34" s="132"/>
      <c r="D34" s="144"/>
      <c r="E34" s="53"/>
      <c r="F34" s="136"/>
      <c r="G34" s="419"/>
      <c r="H34" s="87"/>
      <c r="I34" s="53"/>
    </row>
    <row r="35" spans="1:9" s="22" customFormat="1" ht="33" customHeight="1">
      <c r="A35" s="129">
        <v>1</v>
      </c>
      <c r="B35" s="143" t="s">
        <v>228</v>
      </c>
      <c r="C35" s="133" t="s">
        <v>36</v>
      </c>
      <c r="D35" s="134" t="s">
        <v>37</v>
      </c>
      <c r="E35" s="51"/>
      <c r="F35" s="134"/>
      <c r="G35" s="421" t="s">
        <v>37</v>
      </c>
      <c r="H35" s="84">
        <v>45626</v>
      </c>
      <c r="I35" s="51"/>
    </row>
    <row r="36" spans="1:9" s="22" customFormat="1" ht="39.75" customHeight="1">
      <c r="A36" s="129">
        <v>2</v>
      </c>
      <c r="B36" s="143" t="s">
        <v>229</v>
      </c>
      <c r="C36" s="133" t="s">
        <v>36</v>
      </c>
      <c r="D36" s="134" t="s">
        <v>37</v>
      </c>
      <c r="E36" s="51"/>
      <c r="F36" s="134"/>
      <c r="G36" s="421" t="s">
        <v>37</v>
      </c>
      <c r="H36" s="84">
        <v>45626</v>
      </c>
      <c r="I36" s="51"/>
    </row>
    <row r="37" spans="1:9" s="22" customFormat="1" ht="21" customHeight="1">
      <c r="A37" s="129">
        <v>3</v>
      </c>
      <c r="B37" s="143" t="s">
        <v>230</v>
      </c>
      <c r="C37" s="133" t="s">
        <v>36</v>
      </c>
      <c r="D37" s="134" t="s">
        <v>37</v>
      </c>
      <c r="E37" s="51"/>
      <c r="F37" s="134"/>
      <c r="G37" s="421" t="s">
        <v>37</v>
      </c>
      <c r="H37" s="84">
        <v>45626</v>
      </c>
      <c r="I37" s="51"/>
    </row>
    <row r="38" spans="1:9" s="22" customFormat="1" ht="27.75" customHeight="1">
      <c r="A38" s="129">
        <v>4</v>
      </c>
      <c r="B38" s="143" t="s">
        <v>231</v>
      </c>
      <c r="C38" s="133" t="s">
        <v>136</v>
      </c>
      <c r="D38" s="134">
        <v>1</v>
      </c>
      <c r="E38" s="51"/>
      <c r="F38" s="134"/>
      <c r="G38" s="421">
        <v>1</v>
      </c>
      <c r="H38" s="84">
        <v>45626</v>
      </c>
      <c r="I38" s="51"/>
    </row>
    <row r="39" spans="1:9" s="22" customFormat="1" ht="28.5" customHeight="1">
      <c r="A39" s="32" t="s">
        <v>29</v>
      </c>
      <c r="B39" s="316" t="s">
        <v>512</v>
      </c>
      <c r="C39" s="52"/>
      <c r="D39" s="91"/>
      <c r="E39" s="51"/>
      <c r="F39" s="91"/>
      <c r="G39" s="340"/>
      <c r="H39" s="85"/>
      <c r="I39" s="51"/>
    </row>
    <row r="40" spans="1:9" s="23" customFormat="1" ht="39.75" customHeight="1">
      <c r="A40" s="424">
        <v>1</v>
      </c>
      <c r="B40" s="425" t="s">
        <v>232</v>
      </c>
      <c r="C40" s="426" t="s">
        <v>36</v>
      </c>
      <c r="D40" s="427" t="s">
        <v>37</v>
      </c>
      <c r="E40" s="428"/>
      <c r="F40" s="429"/>
      <c r="G40" s="430" t="s">
        <v>37</v>
      </c>
      <c r="H40" s="84">
        <v>45626</v>
      </c>
      <c r="I40" s="53"/>
    </row>
    <row r="41" spans="1:9" ht="23.25" customHeight="1">
      <c r="A41" s="62" t="s">
        <v>214</v>
      </c>
      <c r="B41" s="389" t="s">
        <v>233</v>
      </c>
      <c r="C41" s="130" t="s">
        <v>36</v>
      </c>
      <c r="D41" s="140" t="s">
        <v>37</v>
      </c>
      <c r="E41" s="431"/>
      <c r="F41" s="83"/>
      <c r="G41" s="140" t="s">
        <v>37</v>
      </c>
      <c r="H41" s="84">
        <v>45626</v>
      </c>
      <c r="I41" s="52"/>
    </row>
    <row r="42" spans="1:9" ht="28.5" customHeight="1">
      <c r="A42" s="62" t="s">
        <v>217</v>
      </c>
      <c r="B42" s="389" t="s">
        <v>234</v>
      </c>
      <c r="C42" s="130" t="s">
        <v>85</v>
      </c>
      <c r="D42" s="140">
        <v>5</v>
      </c>
      <c r="E42" s="431"/>
      <c r="F42" s="83"/>
      <c r="G42" s="140">
        <v>5</v>
      </c>
      <c r="H42" s="84">
        <v>45626</v>
      </c>
      <c r="I42" s="52"/>
    </row>
    <row r="43" spans="1:9" s="22" customFormat="1" ht="26.25" customHeight="1">
      <c r="A43" s="59" t="s">
        <v>65</v>
      </c>
      <c r="B43" s="74" t="str">
        <f>"NHIỆM VỤ RIÊNG ("&amp;COUNTA(C45:C55)&amp;" chỉ tiêu)"</f>
        <v>NHIỆM VỤ RIÊNG (9 chỉ tiêu)</v>
      </c>
      <c r="C43" s="71"/>
      <c r="D43" s="71"/>
      <c r="E43" s="51"/>
      <c r="F43" s="71"/>
      <c r="G43" s="71"/>
      <c r="H43" s="79"/>
      <c r="I43" s="51"/>
    </row>
    <row r="44" spans="1:9" s="33" customFormat="1" ht="24" customHeight="1">
      <c r="A44" s="32" t="s">
        <v>9</v>
      </c>
      <c r="B44" s="316" t="s">
        <v>513</v>
      </c>
      <c r="C44" s="54"/>
      <c r="D44" s="54"/>
      <c r="E44" s="54"/>
      <c r="F44" s="54"/>
      <c r="G44" s="54"/>
      <c r="H44" s="71"/>
      <c r="I44" s="54"/>
    </row>
    <row r="45" spans="1:9" s="23" customFormat="1" ht="27" customHeight="1">
      <c r="A45" s="62" t="s">
        <v>211</v>
      </c>
      <c r="B45" s="138" t="s">
        <v>499</v>
      </c>
      <c r="C45" s="139" t="s">
        <v>500</v>
      </c>
      <c r="D45" s="140" t="s">
        <v>501</v>
      </c>
      <c r="E45" s="53"/>
      <c r="F45" s="141"/>
      <c r="G45" s="140" t="s">
        <v>502</v>
      </c>
      <c r="H45" s="84">
        <v>45626</v>
      </c>
      <c r="I45" s="53"/>
    </row>
    <row r="46" spans="1:9" s="23" customFormat="1" ht="33" customHeight="1">
      <c r="A46" s="62" t="s">
        <v>214</v>
      </c>
      <c r="B46" s="142" t="s">
        <v>503</v>
      </c>
      <c r="C46" s="130" t="s">
        <v>36</v>
      </c>
      <c r="D46" s="140" t="s">
        <v>37</v>
      </c>
      <c r="E46" s="53"/>
      <c r="F46" s="83"/>
      <c r="G46" s="140" t="s">
        <v>37</v>
      </c>
      <c r="H46" s="84">
        <v>45626</v>
      </c>
      <c r="I46" s="53"/>
    </row>
    <row r="47" spans="1:9" s="23" customFormat="1" ht="29.25" customHeight="1">
      <c r="A47" s="62" t="s">
        <v>217</v>
      </c>
      <c r="B47" s="142" t="s">
        <v>504</v>
      </c>
      <c r="C47" s="130" t="s">
        <v>505</v>
      </c>
      <c r="D47" s="140">
        <v>6</v>
      </c>
      <c r="E47" s="53"/>
      <c r="F47" s="83"/>
      <c r="G47" s="140">
        <v>6</v>
      </c>
      <c r="H47" s="84">
        <v>45626</v>
      </c>
      <c r="I47" s="53"/>
    </row>
    <row r="48" spans="1:9" s="23" customFormat="1" ht="26.25" customHeight="1">
      <c r="A48" s="62" t="s">
        <v>219</v>
      </c>
      <c r="B48" s="306" t="s">
        <v>587</v>
      </c>
      <c r="C48" s="130" t="s">
        <v>385</v>
      </c>
      <c r="D48" s="140">
        <v>1</v>
      </c>
      <c r="E48" s="53"/>
      <c r="F48" s="83"/>
      <c r="G48" s="140">
        <v>1</v>
      </c>
      <c r="H48" s="84">
        <v>45626</v>
      </c>
      <c r="I48" s="53"/>
    </row>
    <row r="49" spans="1:248" s="23" customFormat="1" ht="29.25" customHeight="1">
      <c r="A49" s="62" t="s">
        <v>221</v>
      </c>
      <c r="B49" s="306" t="s">
        <v>589</v>
      </c>
      <c r="C49" s="130" t="s">
        <v>588</v>
      </c>
      <c r="D49" s="140">
        <v>1</v>
      </c>
      <c r="E49" s="53"/>
      <c r="F49" s="83"/>
      <c r="G49" s="140">
        <v>1</v>
      </c>
      <c r="H49" s="84">
        <v>45626</v>
      </c>
      <c r="I49" s="53"/>
    </row>
    <row r="50" spans="1:248" s="22" customFormat="1" ht="24" customHeight="1">
      <c r="A50" s="147" t="s">
        <v>12</v>
      </c>
      <c r="B50" s="316" t="s">
        <v>511</v>
      </c>
      <c r="C50" s="762"/>
      <c r="D50" s="763"/>
      <c r="E50" s="764"/>
      <c r="F50" s="765"/>
      <c r="G50" s="763"/>
      <c r="H50" s="766"/>
      <c r="I50" s="51"/>
    </row>
    <row r="51" spans="1:248" s="19" customFormat="1" ht="33" customHeight="1">
      <c r="A51" s="62" t="s">
        <v>211</v>
      </c>
      <c r="B51" s="143" t="s">
        <v>506</v>
      </c>
      <c r="C51" s="133" t="s">
        <v>36</v>
      </c>
      <c r="D51" s="134" t="s">
        <v>37</v>
      </c>
      <c r="E51" s="55"/>
      <c r="F51" s="134"/>
      <c r="G51" s="134" t="s">
        <v>37</v>
      </c>
      <c r="H51" s="84">
        <v>45626</v>
      </c>
      <c r="I51" s="55"/>
    </row>
    <row r="52" spans="1:248" s="19" customFormat="1" ht="38.25" customHeight="1">
      <c r="A52" s="62" t="s">
        <v>214</v>
      </c>
      <c r="B52" s="142" t="s">
        <v>507</v>
      </c>
      <c r="C52" s="83" t="s">
        <v>85</v>
      </c>
      <c r="D52" s="83">
        <v>7</v>
      </c>
      <c r="E52" s="55"/>
      <c r="F52" s="83"/>
      <c r="G52" s="83">
        <v>7</v>
      </c>
      <c r="H52" s="84">
        <v>45626</v>
      </c>
      <c r="I52" s="55"/>
    </row>
    <row r="53" spans="1:248" s="22" customFormat="1" ht="24" customHeight="1">
      <c r="A53" s="135" t="s">
        <v>29</v>
      </c>
      <c r="B53" s="316" t="s">
        <v>514</v>
      </c>
      <c r="C53" s="132"/>
      <c r="D53" s="144"/>
      <c r="E53" s="51"/>
      <c r="F53" s="136"/>
      <c r="G53" s="144"/>
      <c r="H53" s="83"/>
      <c r="I53" s="51"/>
      <c r="L53" s="22">
        <f>305-98</f>
        <v>207</v>
      </c>
    </row>
    <row r="54" spans="1:248" s="22" customFormat="1" ht="34.5" customHeight="1">
      <c r="A54" s="129">
        <v>1</v>
      </c>
      <c r="B54" s="145" t="s">
        <v>508</v>
      </c>
      <c r="C54" s="130" t="s">
        <v>83</v>
      </c>
      <c r="D54" s="140">
        <v>5</v>
      </c>
      <c r="E54" s="51"/>
      <c r="F54" s="146"/>
      <c r="G54" s="140">
        <v>5</v>
      </c>
      <c r="H54" s="84">
        <v>45626</v>
      </c>
      <c r="I54" s="51"/>
    </row>
    <row r="55" spans="1:248" s="22" customFormat="1" ht="34.5" customHeight="1">
      <c r="A55" s="129">
        <v>2</v>
      </c>
      <c r="B55" s="145" t="s">
        <v>509</v>
      </c>
      <c r="C55" s="130" t="s">
        <v>36</v>
      </c>
      <c r="D55" s="140" t="s">
        <v>37</v>
      </c>
      <c r="E55" s="51"/>
      <c r="F55" s="146"/>
      <c r="G55" s="140" t="s">
        <v>37</v>
      </c>
      <c r="H55" s="84">
        <v>45626</v>
      </c>
      <c r="I55" s="51"/>
    </row>
    <row r="56" spans="1:248" s="22" customFormat="1" ht="34.5" customHeight="1">
      <c r="A56" s="129">
        <v>3</v>
      </c>
      <c r="B56" s="760" t="s">
        <v>580</v>
      </c>
      <c r="C56" s="130" t="s">
        <v>581</v>
      </c>
      <c r="D56" s="140">
        <v>1</v>
      </c>
      <c r="E56" s="51"/>
      <c r="F56" s="146"/>
      <c r="G56" s="140">
        <v>1</v>
      </c>
      <c r="H56" s="84">
        <v>45626</v>
      </c>
      <c r="I56" s="51"/>
    </row>
    <row r="57" spans="1:248" s="224" customFormat="1" ht="26.25" customHeight="1">
      <c r="A57" s="407" t="s">
        <v>87</v>
      </c>
      <c r="B57" s="408" t="str">
        <f>"Tổng số chỉ tiêu đăng ký (A+B+C): "&amp;COUNTA(C9:C55)&amp;" chỉ tiêu"</f>
        <v>Tổng số chỉ tiêu đăng ký (A+B+C): 36 chỉ tiêu</v>
      </c>
      <c r="C57" s="218"/>
      <c r="D57" s="219"/>
      <c r="E57" s="219"/>
      <c r="F57" s="219"/>
      <c r="G57" s="219"/>
      <c r="H57" s="220"/>
      <c r="I57" s="221"/>
      <c r="J57" s="222"/>
      <c r="K57" s="222"/>
      <c r="L57" s="222"/>
      <c r="M57" s="222"/>
      <c r="N57" s="222"/>
      <c r="O57" s="222"/>
      <c r="P57" s="222"/>
      <c r="Q57" s="222"/>
      <c r="R57" s="222"/>
      <c r="S57" s="222"/>
      <c r="T57" s="222"/>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c r="EO57" s="223"/>
      <c r="EP57" s="223"/>
      <c r="EQ57" s="223"/>
      <c r="ER57" s="223"/>
      <c r="ES57" s="223"/>
      <c r="ET57" s="223"/>
      <c r="EU57" s="223"/>
      <c r="EV57" s="223"/>
      <c r="EW57" s="223"/>
      <c r="EX57" s="223"/>
      <c r="EY57" s="223"/>
      <c r="EZ57" s="223"/>
      <c r="FA57" s="223"/>
      <c r="FB57" s="223"/>
      <c r="FC57" s="223"/>
      <c r="FD57" s="223"/>
      <c r="FE57" s="223"/>
      <c r="FF57" s="223"/>
      <c r="FG57" s="223"/>
      <c r="FH57" s="223"/>
      <c r="FI57" s="223"/>
      <c r="FJ57" s="223"/>
      <c r="FK57" s="223"/>
      <c r="FL57" s="223"/>
      <c r="FM57" s="223"/>
      <c r="FN57" s="223"/>
      <c r="FO57" s="223"/>
      <c r="FP57" s="223"/>
      <c r="FQ57" s="223"/>
      <c r="FR57" s="223"/>
      <c r="FS57" s="223"/>
      <c r="FT57" s="223"/>
      <c r="FU57" s="223"/>
      <c r="FV57" s="223"/>
      <c r="FW57" s="223"/>
      <c r="FX57" s="223"/>
      <c r="FY57" s="223"/>
      <c r="FZ57" s="223"/>
      <c r="GA57" s="223"/>
      <c r="GB57" s="223"/>
      <c r="GC57" s="223"/>
      <c r="GD57" s="223"/>
      <c r="GE57" s="223"/>
      <c r="GF57" s="223"/>
      <c r="GG57" s="223"/>
      <c r="GH57" s="223"/>
      <c r="GI57" s="223"/>
      <c r="GJ57" s="223"/>
      <c r="GK57" s="223"/>
      <c r="GL57" s="223"/>
      <c r="GM57" s="223"/>
      <c r="GN57" s="223"/>
      <c r="GO57" s="223"/>
      <c r="GP57" s="223"/>
      <c r="GQ57" s="223"/>
      <c r="GR57" s="223"/>
      <c r="GS57" s="223"/>
      <c r="GT57" s="223"/>
      <c r="GU57" s="223"/>
      <c r="GV57" s="223"/>
      <c r="GW57" s="223"/>
      <c r="GX57" s="223"/>
      <c r="GY57" s="223"/>
      <c r="GZ57" s="223"/>
      <c r="HA57" s="223"/>
      <c r="HB57" s="223"/>
      <c r="HC57" s="223"/>
      <c r="HD57" s="223"/>
      <c r="HE57" s="223"/>
      <c r="HF57" s="223"/>
      <c r="HG57" s="223"/>
      <c r="HH57" s="223"/>
      <c r="HI57" s="223"/>
      <c r="HJ57" s="223"/>
      <c r="HK57" s="223"/>
      <c r="HL57" s="223"/>
      <c r="HM57" s="223"/>
      <c r="HN57" s="223"/>
      <c r="HO57" s="223"/>
      <c r="HP57" s="223"/>
      <c r="HQ57" s="223"/>
      <c r="HR57" s="223"/>
      <c r="HS57" s="223"/>
      <c r="HT57" s="223"/>
      <c r="HU57" s="223"/>
      <c r="HV57" s="223"/>
      <c r="HW57" s="223"/>
      <c r="HX57" s="223"/>
      <c r="HY57" s="223"/>
      <c r="HZ57" s="223"/>
      <c r="IA57" s="223"/>
      <c r="IB57" s="223"/>
      <c r="IC57" s="223"/>
      <c r="ID57" s="223"/>
      <c r="IE57" s="223"/>
      <c r="IF57" s="223"/>
      <c r="IG57" s="223"/>
      <c r="IH57" s="223"/>
      <c r="II57" s="223"/>
      <c r="IJ57" s="223"/>
      <c r="IK57" s="223"/>
      <c r="IL57" s="223"/>
      <c r="IM57" s="223"/>
      <c r="IN57" s="223"/>
    </row>
    <row r="58" spans="1:248" ht="24" customHeight="1">
      <c r="E58" s="29"/>
      <c r="F58" s="27"/>
      <c r="G58" s="29"/>
      <c r="H58" s="31"/>
    </row>
    <row r="59" spans="1:248" ht="39" customHeight="1">
      <c r="E59" s="29"/>
      <c r="F59" s="27"/>
      <c r="G59" s="29"/>
      <c r="H59" s="31"/>
    </row>
    <row r="60" spans="1:248" ht="40.5" customHeight="1">
      <c r="E60" s="29"/>
      <c r="F60" s="27"/>
      <c r="G60" s="29"/>
      <c r="H60" s="31"/>
    </row>
    <row r="61" spans="1:248" ht="26.25" customHeight="1">
      <c r="E61" s="29"/>
      <c r="F61" s="27"/>
      <c r="G61" s="29"/>
      <c r="H61" s="31"/>
    </row>
    <row r="62" spans="1:248" ht="26.25" customHeight="1">
      <c r="E62" s="29"/>
      <c r="F62" s="27"/>
      <c r="G62" s="29"/>
      <c r="H62" s="31"/>
    </row>
    <row r="63" spans="1:248" ht="30" customHeight="1">
      <c r="E63" s="29"/>
      <c r="F63" s="27"/>
      <c r="G63" s="29"/>
      <c r="H63" s="31"/>
    </row>
    <row r="64" spans="1:248" ht="24" customHeight="1">
      <c r="E64" s="29"/>
      <c r="F64" s="27"/>
      <c r="G64" s="29"/>
      <c r="H64" s="31"/>
    </row>
    <row r="65" spans="5:8" ht="34.5" customHeight="1">
      <c r="E65" s="29"/>
      <c r="F65" s="27"/>
      <c r="G65" s="29"/>
      <c r="H65" s="31"/>
    </row>
    <row r="66" spans="5:8" ht="22.5" customHeight="1">
      <c r="E66" s="29"/>
      <c r="F66" s="27"/>
      <c r="G66" s="29"/>
      <c r="H66" s="31"/>
    </row>
    <row r="67" spans="5:8" ht="33" customHeight="1">
      <c r="E67" s="29"/>
      <c r="F67" s="27"/>
      <c r="G67" s="29"/>
      <c r="H67" s="31"/>
    </row>
    <row r="68" spans="5:8" ht="36" customHeight="1">
      <c r="E68" s="29"/>
      <c r="F68" s="27"/>
      <c r="G68" s="29"/>
      <c r="H68" s="31"/>
    </row>
    <row r="69" spans="5:8" ht="26.25" customHeight="1">
      <c r="E69" s="29"/>
      <c r="F69" s="27"/>
      <c r="G69" s="29"/>
      <c r="H69" s="31"/>
    </row>
    <row r="70" spans="5:8" ht="34.5" customHeight="1">
      <c r="E70" s="29"/>
      <c r="F70" s="27"/>
      <c r="G70" s="29"/>
      <c r="H70" s="31"/>
    </row>
  </sheetData>
  <mergeCells count="10">
    <mergeCell ref="I4:I5"/>
    <mergeCell ref="A1:H1"/>
    <mergeCell ref="A3:H3"/>
    <mergeCell ref="B2:E2"/>
    <mergeCell ref="G4:H4"/>
    <mergeCell ref="A4:A5"/>
    <mergeCell ref="B4:B5"/>
    <mergeCell ref="C4:C5"/>
    <mergeCell ref="D4:D5"/>
    <mergeCell ref="E4:F4"/>
  </mergeCells>
  <printOptions horizontalCentered="1"/>
  <pageMargins left="0.43" right="0.21" top="0.5" bottom="0.5" header="0.3" footer="0.3"/>
  <pageSetup paperSize="9" scale="80" orientation="landscape" r:id="rId1"/>
  <headerFooter>
    <oddHeader>Page &amp;P</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0"/>
  <sheetViews>
    <sheetView workbookViewId="0">
      <selection activeCell="B4" sqref="B4"/>
    </sheetView>
  </sheetViews>
  <sheetFormatPr defaultRowHeight="24" customHeight="1"/>
  <cols>
    <col min="1" max="1" width="5.7109375" style="20" customWidth="1"/>
    <col min="2" max="2" width="95.85546875" style="19" customWidth="1"/>
    <col min="3" max="3" width="12" style="17" customWidth="1"/>
    <col min="4" max="4" width="10" style="17" customWidth="1"/>
    <col min="5" max="5" width="9.85546875" style="17" customWidth="1"/>
    <col min="6" max="6" width="12.140625" style="151" customWidth="1"/>
    <col min="7" max="7" width="8.7109375" style="17" customWidth="1"/>
    <col min="8" max="8" width="12.140625" style="151" customWidth="1"/>
    <col min="9" max="9" width="6.85546875" style="19" customWidth="1"/>
    <col min="10" max="10" width="12.28515625" style="19" bestFit="1" customWidth="1"/>
    <col min="11" max="11" width="13.7109375" style="19" bestFit="1" customWidth="1"/>
    <col min="12" max="256" width="9.140625" style="19"/>
    <col min="257" max="257" width="5.7109375" style="19" customWidth="1"/>
    <col min="258" max="258" width="72.85546875" style="19" customWidth="1"/>
    <col min="259" max="259" width="12" style="19" customWidth="1"/>
    <col min="260" max="260" width="10" style="19" customWidth="1"/>
    <col min="261" max="261" width="9.85546875" style="19" customWidth="1"/>
    <col min="262" max="262" width="12.140625" style="19" customWidth="1"/>
    <col min="263" max="263" width="8.7109375" style="19" customWidth="1"/>
    <col min="264" max="264" width="12.140625" style="19" customWidth="1"/>
    <col min="265" max="265" width="6.85546875" style="19" customWidth="1"/>
    <col min="266" max="266" width="12.28515625" style="19" bestFit="1" customWidth="1"/>
    <col min="267" max="267" width="13.7109375" style="19" bestFit="1" customWidth="1"/>
    <col min="268" max="512" width="9.140625" style="19"/>
    <col min="513" max="513" width="5.7109375" style="19" customWidth="1"/>
    <col min="514" max="514" width="72.85546875" style="19" customWidth="1"/>
    <col min="515" max="515" width="12" style="19" customWidth="1"/>
    <col min="516" max="516" width="10" style="19" customWidth="1"/>
    <col min="517" max="517" width="9.85546875" style="19" customWidth="1"/>
    <col min="518" max="518" width="12.140625" style="19" customWidth="1"/>
    <col min="519" max="519" width="8.7109375" style="19" customWidth="1"/>
    <col min="520" max="520" width="12.140625" style="19" customWidth="1"/>
    <col min="521" max="521" width="6.85546875" style="19" customWidth="1"/>
    <col min="522" max="522" width="12.28515625" style="19" bestFit="1" customWidth="1"/>
    <col min="523" max="523" width="13.7109375" style="19" bestFit="1" customWidth="1"/>
    <col min="524" max="768" width="9.140625" style="19"/>
    <col min="769" max="769" width="5.7109375" style="19" customWidth="1"/>
    <col min="770" max="770" width="72.85546875" style="19" customWidth="1"/>
    <col min="771" max="771" width="12" style="19" customWidth="1"/>
    <col min="772" max="772" width="10" style="19" customWidth="1"/>
    <col min="773" max="773" width="9.85546875" style="19" customWidth="1"/>
    <col min="774" max="774" width="12.140625" style="19" customWidth="1"/>
    <col min="775" max="775" width="8.7109375" style="19" customWidth="1"/>
    <col min="776" max="776" width="12.140625" style="19" customWidth="1"/>
    <col min="777" max="777" width="6.85546875" style="19" customWidth="1"/>
    <col min="778" max="778" width="12.28515625" style="19" bestFit="1" customWidth="1"/>
    <col min="779" max="779" width="13.7109375" style="19" bestFit="1" customWidth="1"/>
    <col min="780" max="1024" width="9.140625" style="19"/>
    <col min="1025" max="1025" width="5.7109375" style="19" customWidth="1"/>
    <col min="1026" max="1026" width="72.85546875" style="19" customWidth="1"/>
    <col min="1027" max="1027" width="12" style="19" customWidth="1"/>
    <col min="1028" max="1028" width="10" style="19" customWidth="1"/>
    <col min="1029" max="1029" width="9.85546875" style="19" customWidth="1"/>
    <col min="1030" max="1030" width="12.140625" style="19" customWidth="1"/>
    <col min="1031" max="1031" width="8.7109375" style="19" customWidth="1"/>
    <col min="1032" max="1032" width="12.140625" style="19" customWidth="1"/>
    <col min="1033" max="1033" width="6.85546875" style="19" customWidth="1"/>
    <col min="1034" max="1034" width="12.28515625" style="19" bestFit="1" customWidth="1"/>
    <col min="1035" max="1035" width="13.7109375" style="19" bestFit="1" customWidth="1"/>
    <col min="1036" max="1280" width="9.140625" style="19"/>
    <col min="1281" max="1281" width="5.7109375" style="19" customWidth="1"/>
    <col min="1282" max="1282" width="72.85546875" style="19" customWidth="1"/>
    <col min="1283" max="1283" width="12" style="19" customWidth="1"/>
    <col min="1284" max="1284" width="10" style="19" customWidth="1"/>
    <col min="1285" max="1285" width="9.85546875" style="19" customWidth="1"/>
    <col min="1286" max="1286" width="12.140625" style="19" customWidth="1"/>
    <col min="1287" max="1287" width="8.7109375" style="19" customWidth="1"/>
    <col min="1288" max="1288" width="12.140625" style="19" customWidth="1"/>
    <col min="1289" max="1289" width="6.85546875" style="19" customWidth="1"/>
    <col min="1290" max="1290" width="12.28515625" style="19" bestFit="1" customWidth="1"/>
    <col min="1291" max="1291" width="13.7109375" style="19" bestFit="1" customWidth="1"/>
    <col min="1292" max="1536" width="9.140625" style="19"/>
    <col min="1537" max="1537" width="5.7109375" style="19" customWidth="1"/>
    <col min="1538" max="1538" width="72.85546875" style="19" customWidth="1"/>
    <col min="1539" max="1539" width="12" style="19" customWidth="1"/>
    <col min="1540" max="1540" width="10" style="19" customWidth="1"/>
    <col min="1541" max="1541" width="9.85546875" style="19" customWidth="1"/>
    <col min="1542" max="1542" width="12.140625" style="19" customWidth="1"/>
    <col min="1543" max="1543" width="8.7109375" style="19" customWidth="1"/>
    <col min="1544" max="1544" width="12.140625" style="19" customWidth="1"/>
    <col min="1545" max="1545" width="6.85546875" style="19" customWidth="1"/>
    <col min="1546" max="1546" width="12.28515625" style="19" bestFit="1" customWidth="1"/>
    <col min="1547" max="1547" width="13.7109375" style="19" bestFit="1" customWidth="1"/>
    <col min="1548" max="1792" width="9.140625" style="19"/>
    <col min="1793" max="1793" width="5.7109375" style="19" customWidth="1"/>
    <col min="1794" max="1794" width="72.85546875" style="19" customWidth="1"/>
    <col min="1795" max="1795" width="12" style="19" customWidth="1"/>
    <col min="1796" max="1796" width="10" style="19" customWidth="1"/>
    <col min="1797" max="1797" width="9.85546875" style="19" customWidth="1"/>
    <col min="1798" max="1798" width="12.140625" style="19" customWidth="1"/>
    <col min="1799" max="1799" width="8.7109375" style="19" customWidth="1"/>
    <col min="1800" max="1800" width="12.140625" style="19" customWidth="1"/>
    <col min="1801" max="1801" width="6.85546875" style="19" customWidth="1"/>
    <col min="1802" max="1802" width="12.28515625" style="19" bestFit="1" customWidth="1"/>
    <col min="1803" max="1803" width="13.7109375" style="19" bestFit="1" customWidth="1"/>
    <col min="1804" max="2048" width="9.140625" style="19"/>
    <col min="2049" max="2049" width="5.7109375" style="19" customWidth="1"/>
    <col min="2050" max="2050" width="72.85546875" style="19" customWidth="1"/>
    <col min="2051" max="2051" width="12" style="19" customWidth="1"/>
    <col min="2052" max="2052" width="10" style="19" customWidth="1"/>
    <col min="2053" max="2053" width="9.85546875" style="19" customWidth="1"/>
    <col min="2054" max="2054" width="12.140625" style="19" customWidth="1"/>
    <col min="2055" max="2055" width="8.7109375" style="19" customWidth="1"/>
    <col min="2056" max="2056" width="12.140625" style="19" customWidth="1"/>
    <col min="2057" max="2057" width="6.85546875" style="19" customWidth="1"/>
    <col min="2058" max="2058" width="12.28515625" style="19" bestFit="1" customWidth="1"/>
    <col min="2059" max="2059" width="13.7109375" style="19" bestFit="1" customWidth="1"/>
    <col min="2060" max="2304" width="9.140625" style="19"/>
    <col min="2305" max="2305" width="5.7109375" style="19" customWidth="1"/>
    <col min="2306" max="2306" width="72.85546875" style="19" customWidth="1"/>
    <col min="2307" max="2307" width="12" style="19" customWidth="1"/>
    <col min="2308" max="2308" width="10" style="19" customWidth="1"/>
    <col min="2309" max="2309" width="9.85546875" style="19" customWidth="1"/>
    <col min="2310" max="2310" width="12.140625" style="19" customWidth="1"/>
    <col min="2311" max="2311" width="8.7109375" style="19" customWidth="1"/>
    <col min="2312" max="2312" width="12.140625" style="19" customWidth="1"/>
    <col min="2313" max="2313" width="6.85546875" style="19" customWidth="1"/>
    <col min="2314" max="2314" width="12.28515625" style="19" bestFit="1" customWidth="1"/>
    <col min="2315" max="2315" width="13.7109375" style="19" bestFit="1" customWidth="1"/>
    <col min="2316" max="2560" width="9.140625" style="19"/>
    <col min="2561" max="2561" width="5.7109375" style="19" customWidth="1"/>
    <col min="2562" max="2562" width="72.85546875" style="19" customWidth="1"/>
    <col min="2563" max="2563" width="12" style="19" customWidth="1"/>
    <col min="2564" max="2564" width="10" style="19" customWidth="1"/>
    <col min="2565" max="2565" width="9.85546875" style="19" customWidth="1"/>
    <col min="2566" max="2566" width="12.140625" style="19" customWidth="1"/>
    <col min="2567" max="2567" width="8.7109375" style="19" customWidth="1"/>
    <col min="2568" max="2568" width="12.140625" style="19" customWidth="1"/>
    <col min="2569" max="2569" width="6.85546875" style="19" customWidth="1"/>
    <col min="2570" max="2570" width="12.28515625" style="19" bestFit="1" customWidth="1"/>
    <col min="2571" max="2571" width="13.7109375" style="19" bestFit="1" customWidth="1"/>
    <col min="2572" max="2816" width="9.140625" style="19"/>
    <col min="2817" max="2817" width="5.7109375" style="19" customWidth="1"/>
    <col min="2818" max="2818" width="72.85546875" style="19" customWidth="1"/>
    <col min="2819" max="2819" width="12" style="19" customWidth="1"/>
    <col min="2820" max="2820" width="10" style="19" customWidth="1"/>
    <col min="2821" max="2821" width="9.85546875" style="19" customWidth="1"/>
    <col min="2822" max="2822" width="12.140625" style="19" customWidth="1"/>
    <col min="2823" max="2823" width="8.7109375" style="19" customWidth="1"/>
    <col min="2824" max="2824" width="12.140625" style="19" customWidth="1"/>
    <col min="2825" max="2825" width="6.85546875" style="19" customWidth="1"/>
    <col min="2826" max="2826" width="12.28515625" style="19" bestFit="1" customWidth="1"/>
    <col min="2827" max="2827" width="13.7109375" style="19" bestFit="1" customWidth="1"/>
    <col min="2828" max="3072" width="9.140625" style="19"/>
    <col min="3073" max="3073" width="5.7109375" style="19" customWidth="1"/>
    <col min="3074" max="3074" width="72.85546875" style="19" customWidth="1"/>
    <col min="3075" max="3075" width="12" style="19" customWidth="1"/>
    <col min="3076" max="3076" width="10" style="19" customWidth="1"/>
    <col min="3077" max="3077" width="9.85546875" style="19" customWidth="1"/>
    <col min="3078" max="3078" width="12.140625" style="19" customWidth="1"/>
    <col min="3079" max="3079" width="8.7109375" style="19" customWidth="1"/>
    <col min="3080" max="3080" width="12.140625" style="19" customWidth="1"/>
    <col min="3081" max="3081" width="6.85546875" style="19" customWidth="1"/>
    <col min="3082" max="3082" width="12.28515625" style="19" bestFit="1" customWidth="1"/>
    <col min="3083" max="3083" width="13.7109375" style="19" bestFit="1" customWidth="1"/>
    <col min="3084" max="3328" width="9.140625" style="19"/>
    <col min="3329" max="3329" width="5.7109375" style="19" customWidth="1"/>
    <col min="3330" max="3330" width="72.85546875" style="19" customWidth="1"/>
    <col min="3331" max="3331" width="12" style="19" customWidth="1"/>
    <col min="3332" max="3332" width="10" style="19" customWidth="1"/>
    <col min="3333" max="3333" width="9.85546875" style="19" customWidth="1"/>
    <col min="3334" max="3334" width="12.140625" style="19" customWidth="1"/>
    <col min="3335" max="3335" width="8.7109375" style="19" customWidth="1"/>
    <col min="3336" max="3336" width="12.140625" style="19" customWidth="1"/>
    <col min="3337" max="3337" width="6.85546875" style="19" customWidth="1"/>
    <col min="3338" max="3338" width="12.28515625" style="19" bestFit="1" customWidth="1"/>
    <col min="3339" max="3339" width="13.7109375" style="19" bestFit="1" customWidth="1"/>
    <col min="3340" max="3584" width="9.140625" style="19"/>
    <col min="3585" max="3585" width="5.7109375" style="19" customWidth="1"/>
    <col min="3586" max="3586" width="72.85546875" style="19" customWidth="1"/>
    <col min="3587" max="3587" width="12" style="19" customWidth="1"/>
    <col min="3588" max="3588" width="10" style="19" customWidth="1"/>
    <col min="3589" max="3589" width="9.85546875" style="19" customWidth="1"/>
    <col min="3590" max="3590" width="12.140625" style="19" customWidth="1"/>
    <col min="3591" max="3591" width="8.7109375" style="19" customWidth="1"/>
    <col min="3592" max="3592" width="12.140625" style="19" customWidth="1"/>
    <col min="3593" max="3593" width="6.85546875" style="19" customWidth="1"/>
    <col min="3594" max="3594" width="12.28515625" style="19" bestFit="1" customWidth="1"/>
    <col min="3595" max="3595" width="13.7109375" style="19" bestFit="1" customWidth="1"/>
    <col min="3596" max="3840" width="9.140625" style="19"/>
    <col min="3841" max="3841" width="5.7109375" style="19" customWidth="1"/>
    <col min="3842" max="3842" width="72.85546875" style="19" customWidth="1"/>
    <col min="3843" max="3843" width="12" style="19" customWidth="1"/>
    <col min="3844" max="3844" width="10" style="19" customWidth="1"/>
    <col min="3845" max="3845" width="9.85546875" style="19" customWidth="1"/>
    <col min="3846" max="3846" width="12.140625" style="19" customWidth="1"/>
    <col min="3847" max="3847" width="8.7109375" style="19" customWidth="1"/>
    <col min="3848" max="3848" width="12.140625" style="19" customWidth="1"/>
    <col min="3849" max="3849" width="6.85546875" style="19" customWidth="1"/>
    <col min="3850" max="3850" width="12.28515625" style="19" bestFit="1" customWidth="1"/>
    <col min="3851" max="3851" width="13.7109375" style="19" bestFit="1" customWidth="1"/>
    <col min="3852" max="4096" width="9.140625" style="19"/>
    <col min="4097" max="4097" width="5.7109375" style="19" customWidth="1"/>
    <col min="4098" max="4098" width="72.85546875" style="19" customWidth="1"/>
    <col min="4099" max="4099" width="12" style="19" customWidth="1"/>
    <col min="4100" max="4100" width="10" style="19" customWidth="1"/>
    <col min="4101" max="4101" width="9.85546875" style="19" customWidth="1"/>
    <col min="4102" max="4102" width="12.140625" style="19" customWidth="1"/>
    <col min="4103" max="4103" width="8.7109375" style="19" customWidth="1"/>
    <col min="4104" max="4104" width="12.140625" style="19" customWidth="1"/>
    <col min="4105" max="4105" width="6.85546875" style="19" customWidth="1"/>
    <col min="4106" max="4106" width="12.28515625" style="19" bestFit="1" customWidth="1"/>
    <col min="4107" max="4107" width="13.7109375" style="19" bestFit="1" customWidth="1"/>
    <col min="4108" max="4352" width="9.140625" style="19"/>
    <col min="4353" max="4353" width="5.7109375" style="19" customWidth="1"/>
    <col min="4354" max="4354" width="72.85546875" style="19" customWidth="1"/>
    <col min="4355" max="4355" width="12" style="19" customWidth="1"/>
    <col min="4356" max="4356" width="10" style="19" customWidth="1"/>
    <col min="4357" max="4357" width="9.85546875" style="19" customWidth="1"/>
    <col min="4358" max="4358" width="12.140625" style="19" customWidth="1"/>
    <col min="4359" max="4359" width="8.7109375" style="19" customWidth="1"/>
    <col min="4360" max="4360" width="12.140625" style="19" customWidth="1"/>
    <col min="4361" max="4361" width="6.85546875" style="19" customWidth="1"/>
    <col min="4362" max="4362" width="12.28515625" style="19" bestFit="1" customWidth="1"/>
    <col min="4363" max="4363" width="13.7109375" style="19" bestFit="1" customWidth="1"/>
    <col min="4364" max="4608" width="9.140625" style="19"/>
    <col min="4609" max="4609" width="5.7109375" style="19" customWidth="1"/>
    <col min="4610" max="4610" width="72.85546875" style="19" customWidth="1"/>
    <col min="4611" max="4611" width="12" style="19" customWidth="1"/>
    <col min="4612" max="4612" width="10" style="19" customWidth="1"/>
    <col min="4613" max="4613" width="9.85546875" style="19" customWidth="1"/>
    <col min="4614" max="4614" width="12.140625" style="19" customWidth="1"/>
    <col min="4615" max="4615" width="8.7109375" style="19" customWidth="1"/>
    <col min="4616" max="4616" width="12.140625" style="19" customWidth="1"/>
    <col min="4617" max="4617" width="6.85546875" style="19" customWidth="1"/>
    <col min="4618" max="4618" width="12.28515625" style="19" bestFit="1" customWidth="1"/>
    <col min="4619" max="4619" width="13.7109375" style="19" bestFit="1" customWidth="1"/>
    <col min="4620" max="4864" width="9.140625" style="19"/>
    <col min="4865" max="4865" width="5.7109375" style="19" customWidth="1"/>
    <col min="4866" max="4866" width="72.85546875" style="19" customWidth="1"/>
    <col min="4867" max="4867" width="12" style="19" customWidth="1"/>
    <col min="4868" max="4868" width="10" style="19" customWidth="1"/>
    <col min="4869" max="4869" width="9.85546875" style="19" customWidth="1"/>
    <col min="4870" max="4870" width="12.140625" style="19" customWidth="1"/>
    <col min="4871" max="4871" width="8.7109375" style="19" customWidth="1"/>
    <col min="4872" max="4872" width="12.140625" style="19" customWidth="1"/>
    <col min="4873" max="4873" width="6.85546875" style="19" customWidth="1"/>
    <col min="4874" max="4874" width="12.28515625" style="19" bestFit="1" customWidth="1"/>
    <col min="4875" max="4875" width="13.7109375" style="19" bestFit="1" customWidth="1"/>
    <col min="4876" max="5120" width="9.140625" style="19"/>
    <col min="5121" max="5121" width="5.7109375" style="19" customWidth="1"/>
    <col min="5122" max="5122" width="72.85546875" style="19" customWidth="1"/>
    <col min="5123" max="5123" width="12" style="19" customWidth="1"/>
    <col min="5124" max="5124" width="10" style="19" customWidth="1"/>
    <col min="5125" max="5125" width="9.85546875" style="19" customWidth="1"/>
    <col min="5126" max="5126" width="12.140625" style="19" customWidth="1"/>
    <col min="5127" max="5127" width="8.7109375" style="19" customWidth="1"/>
    <col min="5128" max="5128" width="12.140625" style="19" customWidth="1"/>
    <col min="5129" max="5129" width="6.85546875" style="19" customWidth="1"/>
    <col min="5130" max="5130" width="12.28515625" style="19" bestFit="1" customWidth="1"/>
    <col min="5131" max="5131" width="13.7109375" style="19" bestFit="1" customWidth="1"/>
    <col min="5132" max="5376" width="9.140625" style="19"/>
    <col min="5377" max="5377" width="5.7109375" style="19" customWidth="1"/>
    <col min="5378" max="5378" width="72.85546875" style="19" customWidth="1"/>
    <col min="5379" max="5379" width="12" style="19" customWidth="1"/>
    <col min="5380" max="5380" width="10" style="19" customWidth="1"/>
    <col min="5381" max="5381" width="9.85546875" style="19" customWidth="1"/>
    <col min="5382" max="5382" width="12.140625" style="19" customWidth="1"/>
    <col min="5383" max="5383" width="8.7109375" style="19" customWidth="1"/>
    <col min="5384" max="5384" width="12.140625" style="19" customWidth="1"/>
    <col min="5385" max="5385" width="6.85546875" style="19" customWidth="1"/>
    <col min="5386" max="5386" width="12.28515625" style="19" bestFit="1" customWidth="1"/>
    <col min="5387" max="5387" width="13.7109375" style="19" bestFit="1" customWidth="1"/>
    <col min="5388" max="5632" width="9.140625" style="19"/>
    <col min="5633" max="5633" width="5.7109375" style="19" customWidth="1"/>
    <col min="5634" max="5634" width="72.85546875" style="19" customWidth="1"/>
    <col min="5635" max="5635" width="12" style="19" customWidth="1"/>
    <col min="5636" max="5636" width="10" style="19" customWidth="1"/>
    <col min="5637" max="5637" width="9.85546875" style="19" customWidth="1"/>
    <col min="5638" max="5638" width="12.140625" style="19" customWidth="1"/>
    <col min="5639" max="5639" width="8.7109375" style="19" customWidth="1"/>
    <col min="5640" max="5640" width="12.140625" style="19" customWidth="1"/>
    <col min="5641" max="5641" width="6.85546875" style="19" customWidth="1"/>
    <col min="5642" max="5642" width="12.28515625" style="19" bestFit="1" customWidth="1"/>
    <col min="5643" max="5643" width="13.7109375" style="19" bestFit="1" customWidth="1"/>
    <col min="5644" max="5888" width="9.140625" style="19"/>
    <col min="5889" max="5889" width="5.7109375" style="19" customWidth="1"/>
    <col min="5890" max="5890" width="72.85546875" style="19" customWidth="1"/>
    <col min="5891" max="5891" width="12" style="19" customWidth="1"/>
    <col min="5892" max="5892" width="10" style="19" customWidth="1"/>
    <col min="5893" max="5893" width="9.85546875" style="19" customWidth="1"/>
    <col min="5894" max="5894" width="12.140625" style="19" customWidth="1"/>
    <col min="5895" max="5895" width="8.7109375" style="19" customWidth="1"/>
    <col min="5896" max="5896" width="12.140625" style="19" customWidth="1"/>
    <col min="5897" max="5897" width="6.85546875" style="19" customWidth="1"/>
    <col min="5898" max="5898" width="12.28515625" style="19" bestFit="1" customWidth="1"/>
    <col min="5899" max="5899" width="13.7109375" style="19" bestFit="1" customWidth="1"/>
    <col min="5900" max="6144" width="9.140625" style="19"/>
    <col min="6145" max="6145" width="5.7109375" style="19" customWidth="1"/>
    <col min="6146" max="6146" width="72.85546875" style="19" customWidth="1"/>
    <col min="6147" max="6147" width="12" style="19" customWidth="1"/>
    <col min="6148" max="6148" width="10" style="19" customWidth="1"/>
    <col min="6149" max="6149" width="9.85546875" style="19" customWidth="1"/>
    <col min="6150" max="6150" width="12.140625" style="19" customWidth="1"/>
    <col min="6151" max="6151" width="8.7109375" style="19" customWidth="1"/>
    <col min="6152" max="6152" width="12.140625" style="19" customWidth="1"/>
    <col min="6153" max="6153" width="6.85546875" style="19" customWidth="1"/>
    <col min="6154" max="6154" width="12.28515625" style="19" bestFit="1" customWidth="1"/>
    <col min="6155" max="6155" width="13.7109375" style="19" bestFit="1" customWidth="1"/>
    <col min="6156" max="6400" width="9.140625" style="19"/>
    <col min="6401" max="6401" width="5.7109375" style="19" customWidth="1"/>
    <col min="6402" max="6402" width="72.85546875" style="19" customWidth="1"/>
    <col min="6403" max="6403" width="12" style="19" customWidth="1"/>
    <col min="6404" max="6404" width="10" style="19" customWidth="1"/>
    <col min="6405" max="6405" width="9.85546875" style="19" customWidth="1"/>
    <col min="6406" max="6406" width="12.140625" style="19" customWidth="1"/>
    <col min="6407" max="6407" width="8.7109375" style="19" customWidth="1"/>
    <col min="6408" max="6408" width="12.140625" style="19" customWidth="1"/>
    <col min="6409" max="6409" width="6.85546875" style="19" customWidth="1"/>
    <col min="6410" max="6410" width="12.28515625" style="19" bestFit="1" customWidth="1"/>
    <col min="6411" max="6411" width="13.7109375" style="19" bestFit="1" customWidth="1"/>
    <col min="6412" max="6656" width="9.140625" style="19"/>
    <col min="6657" max="6657" width="5.7109375" style="19" customWidth="1"/>
    <col min="6658" max="6658" width="72.85546875" style="19" customWidth="1"/>
    <col min="6659" max="6659" width="12" style="19" customWidth="1"/>
    <col min="6660" max="6660" width="10" style="19" customWidth="1"/>
    <col min="6661" max="6661" width="9.85546875" style="19" customWidth="1"/>
    <col min="6662" max="6662" width="12.140625" style="19" customWidth="1"/>
    <col min="6663" max="6663" width="8.7109375" style="19" customWidth="1"/>
    <col min="6664" max="6664" width="12.140625" style="19" customWidth="1"/>
    <col min="6665" max="6665" width="6.85546875" style="19" customWidth="1"/>
    <col min="6666" max="6666" width="12.28515625" style="19" bestFit="1" customWidth="1"/>
    <col min="6667" max="6667" width="13.7109375" style="19" bestFit="1" customWidth="1"/>
    <col min="6668" max="6912" width="9.140625" style="19"/>
    <col min="6913" max="6913" width="5.7109375" style="19" customWidth="1"/>
    <col min="6914" max="6914" width="72.85546875" style="19" customWidth="1"/>
    <col min="6915" max="6915" width="12" style="19" customWidth="1"/>
    <col min="6916" max="6916" width="10" style="19" customWidth="1"/>
    <col min="6917" max="6917" width="9.85546875" style="19" customWidth="1"/>
    <col min="6918" max="6918" width="12.140625" style="19" customWidth="1"/>
    <col min="6919" max="6919" width="8.7109375" style="19" customWidth="1"/>
    <col min="6920" max="6920" width="12.140625" style="19" customWidth="1"/>
    <col min="6921" max="6921" width="6.85546875" style="19" customWidth="1"/>
    <col min="6922" max="6922" width="12.28515625" style="19" bestFit="1" customWidth="1"/>
    <col min="6923" max="6923" width="13.7109375" style="19" bestFit="1" customWidth="1"/>
    <col min="6924" max="7168" width="9.140625" style="19"/>
    <col min="7169" max="7169" width="5.7109375" style="19" customWidth="1"/>
    <col min="7170" max="7170" width="72.85546875" style="19" customWidth="1"/>
    <col min="7171" max="7171" width="12" style="19" customWidth="1"/>
    <col min="7172" max="7172" width="10" style="19" customWidth="1"/>
    <col min="7173" max="7173" width="9.85546875" style="19" customWidth="1"/>
    <col min="7174" max="7174" width="12.140625" style="19" customWidth="1"/>
    <col min="7175" max="7175" width="8.7109375" style="19" customWidth="1"/>
    <col min="7176" max="7176" width="12.140625" style="19" customWidth="1"/>
    <col min="7177" max="7177" width="6.85546875" style="19" customWidth="1"/>
    <col min="7178" max="7178" width="12.28515625" style="19" bestFit="1" customWidth="1"/>
    <col min="7179" max="7179" width="13.7109375" style="19" bestFit="1" customWidth="1"/>
    <col min="7180" max="7424" width="9.140625" style="19"/>
    <col min="7425" max="7425" width="5.7109375" style="19" customWidth="1"/>
    <col min="7426" max="7426" width="72.85546875" style="19" customWidth="1"/>
    <col min="7427" max="7427" width="12" style="19" customWidth="1"/>
    <col min="7428" max="7428" width="10" style="19" customWidth="1"/>
    <col min="7429" max="7429" width="9.85546875" style="19" customWidth="1"/>
    <col min="7430" max="7430" width="12.140625" style="19" customWidth="1"/>
    <col min="7431" max="7431" width="8.7109375" style="19" customWidth="1"/>
    <col min="7432" max="7432" width="12.140625" style="19" customWidth="1"/>
    <col min="7433" max="7433" width="6.85546875" style="19" customWidth="1"/>
    <col min="7434" max="7434" width="12.28515625" style="19" bestFit="1" customWidth="1"/>
    <col min="7435" max="7435" width="13.7109375" style="19" bestFit="1" customWidth="1"/>
    <col min="7436" max="7680" width="9.140625" style="19"/>
    <col min="7681" max="7681" width="5.7109375" style="19" customWidth="1"/>
    <col min="7682" max="7682" width="72.85546875" style="19" customWidth="1"/>
    <col min="7683" max="7683" width="12" style="19" customWidth="1"/>
    <col min="7684" max="7684" width="10" style="19" customWidth="1"/>
    <col min="7685" max="7685" width="9.85546875" style="19" customWidth="1"/>
    <col min="7686" max="7686" width="12.140625" style="19" customWidth="1"/>
    <col min="7687" max="7687" width="8.7109375" style="19" customWidth="1"/>
    <col min="7688" max="7688" width="12.140625" style="19" customWidth="1"/>
    <col min="7689" max="7689" width="6.85546875" style="19" customWidth="1"/>
    <col min="7690" max="7690" width="12.28515625" style="19" bestFit="1" customWidth="1"/>
    <col min="7691" max="7691" width="13.7109375" style="19" bestFit="1" customWidth="1"/>
    <col min="7692" max="7936" width="9.140625" style="19"/>
    <col min="7937" max="7937" width="5.7109375" style="19" customWidth="1"/>
    <col min="7938" max="7938" width="72.85546875" style="19" customWidth="1"/>
    <col min="7939" max="7939" width="12" style="19" customWidth="1"/>
    <col min="7940" max="7940" width="10" style="19" customWidth="1"/>
    <col min="7941" max="7941" width="9.85546875" style="19" customWidth="1"/>
    <col min="7942" max="7942" width="12.140625" style="19" customWidth="1"/>
    <col min="7943" max="7943" width="8.7109375" style="19" customWidth="1"/>
    <col min="7944" max="7944" width="12.140625" style="19" customWidth="1"/>
    <col min="7945" max="7945" width="6.85546875" style="19" customWidth="1"/>
    <col min="7946" max="7946" width="12.28515625" style="19" bestFit="1" customWidth="1"/>
    <col min="7947" max="7947" width="13.7109375" style="19" bestFit="1" customWidth="1"/>
    <col min="7948" max="8192" width="9.140625" style="19"/>
    <col min="8193" max="8193" width="5.7109375" style="19" customWidth="1"/>
    <col min="8194" max="8194" width="72.85546875" style="19" customWidth="1"/>
    <col min="8195" max="8195" width="12" style="19" customWidth="1"/>
    <col min="8196" max="8196" width="10" style="19" customWidth="1"/>
    <col min="8197" max="8197" width="9.85546875" style="19" customWidth="1"/>
    <col min="8198" max="8198" width="12.140625" style="19" customWidth="1"/>
    <col min="8199" max="8199" width="8.7109375" style="19" customWidth="1"/>
    <col min="8200" max="8200" width="12.140625" style="19" customWidth="1"/>
    <col min="8201" max="8201" width="6.85546875" style="19" customWidth="1"/>
    <col min="8202" max="8202" width="12.28515625" style="19" bestFit="1" customWidth="1"/>
    <col min="8203" max="8203" width="13.7109375" style="19" bestFit="1" customWidth="1"/>
    <col min="8204" max="8448" width="9.140625" style="19"/>
    <col min="8449" max="8449" width="5.7109375" style="19" customWidth="1"/>
    <col min="8450" max="8450" width="72.85546875" style="19" customWidth="1"/>
    <col min="8451" max="8451" width="12" style="19" customWidth="1"/>
    <col min="8452" max="8452" width="10" style="19" customWidth="1"/>
    <col min="8453" max="8453" width="9.85546875" style="19" customWidth="1"/>
    <col min="8454" max="8454" width="12.140625" style="19" customWidth="1"/>
    <col min="8455" max="8455" width="8.7109375" style="19" customWidth="1"/>
    <col min="8456" max="8456" width="12.140625" style="19" customWidth="1"/>
    <col min="8457" max="8457" width="6.85546875" style="19" customWidth="1"/>
    <col min="8458" max="8458" width="12.28515625" style="19" bestFit="1" customWidth="1"/>
    <col min="8459" max="8459" width="13.7109375" style="19" bestFit="1" customWidth="1"/>
    <col min="8460" max="8704" width="9.140625" style="19"/>
    <col min="8705" max="8705" width="5.7109375" style="19" customWidth="1"/>
    <col min="8706" max="8706" width="72.85546875" style="19" customWidth="1"/>
    <col min="8707" max="8707" width="12" style="19" customWidth="1"/>
    <col min="8708" max="8708" width="10" style="19" customWidth="1"/>
    <col min="8709" max="8709" width="9.85546875" style="19" customWidth="1"/>
    <col min="8710" max="8710" width="12.140625" style="19" customWidth="1"/>
    <col min="8711" max="8711" width="8.7109375" style="19" customWidth="1"/>
    <col min="8712" max="8712" width="12.140625" style="19" customWidth="1"/>
    <col min="8713" max="8713" width="6.85546875" style="19" customWidth="1"/>
    <col min="8714" max="8714" width="12.28515625" style="19" bestFit="1" customWidth="1"/>
    <col min="8715" max="8715" width="13.7109375" style="19" bestFit="1" customWidth="1"/>
    <col min="8716" max="8960" width="9.140625" style="19"/>
    <col min="8961" max="8961" width="5.7109375" style="19" customWidth="1"/>
    <col min="8962" max="8962" width="72.85546875" style="19" customWidth="1"/>
    <col min="8963" max="8963" width="12" style="19" customWidth="1"/>
    <col min="8964" max="8964" width="10" style="19" customWidth="1"/>
    <col min="8965" max="8965" width="9.85546875" style="19" customWidth="1"/>
    <col min="8966" max="8966" width="12.140625" style="19" customWidth="1"/>
    <col min="8967" max="8967" width="8.7109375" style="19" customWidth="1"/>
    <col min="8968" max="8968" width="12.140625" style="19" customWidth="1"/>
    <col min="8969" max="8969" width="6.85546875" style="19" customWidth="1"/>
    <col min="8970" max="8970" width="12.28515625" style="19" bestFit="1" customWidth="1"/>
    <col min="8971" max="8971" width="13.7109375" style="19" bestFit="1" customWidth="1"/>
    <col min="8972" max="9216" width="9.140625" style="19"/>
    <col min="9217" max="9217" width="5.7109375" style="19" customWidth="1"/>
    <col min="9218" max="9218" width="72.85546875" style="19" customWidth="1"/>
    <col min="9219" max="9219" width="12" style="19" customWidth="1"/>
    <col min="9220" max="9220" width="10" style="19" customWidth="1"/>
    <col min="9221" max="9221" width="9.85546875" style="19" customWidth="1"/>
    <col min="9222" max="9222" width="12.140625" style="19" customWidth="1"/>
    <col min="9223" max="9223" width="8.7109375" style="19" customWidth="1"/>
    <col min="9224" max="9224" width="12.140625" style="19" customWidth="1"/>
    <col min="9225" max="9225" width="6.85546875" style="19" customWidth="1"/>
    <col min="9226" max="9226" width="12.28515625" style="19" bestFit="1" customWidth="1"/>
    <col min="9227" max="9227" width="13.7109375" style="19" bestFit="1" customWidth="1"/>
    <col min="9228" max="9472" width="9.140625" style="19"/>
    <col min="9473" max="9473" width="5.7109375" style="19" customWidth="1"/>
    <col min="9474" max="9474" width="72.85546875" style="19" customWidth="1"/>
    <col min="9475" max="9475" width="12" style="19" customWidth="1"/>
    <col min="9476" max="9476" width="10" style="19" customWidth="1"/>
    <col min="9477" max="9477" width="9.85546875" style="19" customWidth="1"/>
    <col min="9478" max="9478" width="12.140625" style="19" customWidth="1"/>
    <col min="9479" max="9479" width="8.7109375" style="19" customWidth="1"/>
    <col min="9480" max="9480" width="12.140625" style="19" customWidth="1"/>
    <col min="9481" max="9481" width="6.85546875" style="19" customWidth="1"/>
    <col min="9482" max="9482" width="12.28515625" style="19" bestFit="1" customWidth="1"/>
    <col min="9483" max="9483" width="13.7109375" style="19" bestFit="1" customWidth="1"/>
    <col min="9484" max="9728" width="9.140625" style="19"/>
    <col min="9729" max="9729" width="5.7109375" style="19" customWidth="1"/>
    <col min="9730" max="9730" width="72.85546875" style="19" customWidth="1"/>
    <col min="9731" max="9731" width="12" style="19" customWidth="1"/>
    <col min="9732" max="9732" width="10" style="19" customWidth="1"/>
    <col min="9733" max="9733" width="9.85546875" style="19" customWidth="1"/>
    <col min="9734" max="9734" width="12.140625" style="19" customWidth="1"/>
    <col min="9735" max="9735" width="8.7109375" style="19" customWidth="1"/>
    <col min="9736" max="9736" width="12.140625" style="19" customWidth="1"/>
    <col min="9737" max="9737" width="6.85546875" style="19" customWidth="1"/>
    <col min="9738" max="9738" width="12.28515625" style="19" bestFit="1" customWidth="1"/>
    <col min="9739" max="9739" width="13.7109375" style="19" bestFit="1" customWidth="1"/>
    <col min="9740" max="9984" width="9.140625" style="19"/>
    <col min="9985" max="9985" width="5.7109375" style="19" customWidth="1"/>
    <col min="9986" max="9986" width="72.85546875" style="19" customWidth="1"/>
    <col min="9987" max="9987" width="12" style="19" customWidth="1"/>
    <col min="9988" max="9988" width="10" style="19" customWidth="1"/>
    <col min="9989" max="9989" width="9.85546875" style="19" customWidth="1"/>
    <col min="9990" max="9990" width="12.140625" style="19" customWidth="1"/>
    <col min="9991" max="9991" width="8.7109375" style="19" customWidth="1"/>
    <col min="9992" max="9992" width="12.140625" style="19" customWidth="1"/>
    <col min="9993" max="9993" width="6.85546875" style="19" customWidth="1"/>
    <col min="9994" max="9994" width="12.28515625" style="19" bestFit="1" customWidth="1"/>
    <col min="9995" max="9995" width="13.7109375" style="19" bestFit="1" customWidth="1"/>
    <col min="9996" max="10240" width="9.140625" style="19"/>
    <col min="10241" max="10241" width="5.7109375" style="19" customWidth="1"/>
    <col min="10242" max="10242" width="72.85546875" style="19" customWidth="1"/>
    <col min="10243" max="10243" width="12" style="19" customWidth="1"/>
    <col min="10244" max="10244" width="10" style="19" customWidth="1"/>
    <col min="10245" max="10245" width="9.85546875" style="19" customWidth="1"/>
    <col min="10246" max="10246" width="12.140625" style="19" customWidth="1"/>
    <col min="10247" max="10247" width="8.7109375" style="19" customWidth="1"/>
    <col min="10248" max="10248" width="12.140625" style="19" customWidth="1"/>
    <col min="10249" max="10249" width="6.85546875" style="19" customWidth="1"/>
    <col min="10250" max="10250" width="12.28515625" style="19" bestFit="1" customWidth="1"/>
    <col min="10251" max="10251" width="13.7109375" style="19" bestFit="1" customWidth="1"/>
    <col min="10252" max="10496" width="9.140625" style="19"/>
    <col min="10497" max="10497" width="5.7109375" style="19" customWidth="1"/>
    <col min="10498" max="10498" width="72.85546875" style="19" customWidth="1"/>
    <col min="10499" max="10499" width="12" style="19" customWidth="1"/>
    <col min="10500" max="10500" width="10" style="19" customWidth="1"/>
    <col min="10501" max="10501" width="9.85546875" style="19" customWidth="1"/>
    <col min="10502" max="10502" width="12.140625" style="19" customWidth="1"/>
    <col min="10503" max="10503" width="8.7109375" style="19" customWidth="1"/>
    <col min="10504" max="10504" width="12.140625" style="19" customWidth="1"/>
    <col min="10505" max="10505" width="6.85546875" style="19" customWidth="1"/>
    <col min="10506" max="10506" width="12.28515625" style="19" bestFit="1" customWidth="1"/>
    <col min="10507" max="10507" width="13.7109375" style="19" bestFit="1" customWidth="1"/>
    <col min="10508" max="10752" width="9.140625" style="19"/>
    <col min="10753" max="10753" width="5.7109375" style="19" customWidth="1"/>
    <col min="10754" max="10754" width="72.85546875" style="19" customWidth="1"/>
    <col min="10755" max="10755" width="12" style="19" customWidth="1"/>
    <col min="10756" max="10756" width="10" style="19" customWidth="1"/>
    <col min="10757" max="10757" width="9.85546875" style="19" customWidth="1"/>
    <col min="10758" max="10758" width="12.140625" style="19" customWidth="1"/>
    <col min="10759" max="10759" width="8.7109375" style="19" customWidth="1"/>
    <col min="10760" max="10760" width="12.140625" style="19" customWidth="1"/>
    <col min="10761" max="10761" width="6.85546875" style="19" customWidth="1"/>
    <col min="10762" max="10762" width="12.28515625" style="19" bestFit="1" customWidth="1"/>
    <col min="10763" max="10763" width="13.7109375" style="19" bestFit="1" customWidth="1"/>
    <col min="10764" max="11008" width="9.140625" style="19"/>
    <col min="11009" max="11009" width="5.7109375" style="19" customWidth="1"/>
    <col min="11010" max="11010" width="72.85546875" style="19" customWidth="1"/>
    <col min="11011" max="11011" width="12" style="19" customWidth="1"/>
    <col min="11012" max="11012" width="10" style="19" customWidth="1"/>
    <col min="11013" max="11013" width="9.85546875" style="19" customWidth="1"/>
    <col min="11014" max="11014" width="12.140625" style="19" customWidth="1"/>
    <col min="11015" max="11015" width="8.7109375" style="19" customWidth="1"/>
    <col min="11016" max="11016" width="12.140625" style="19" customWidth="1"/>
    <col min="11017" max="11017" width="6.85546875" style="19" customWidth="1"/>
    <col min="11018" max="11018" width="12.28515625" style="19" bestFit="1" customWidth="1"/>
    <col min="11019" max="11019" width="13.7109375" style="19" bestFit="1" customWidth="1"/>
    <col min="11020" max="11264" width="9.140625" style="19"/>
    <col min="11265" max="11265" width="5.7109375" style="19" customWidth="1"/>
    <col min="11266" max="11266" width="72.85546875" style="19" customWidth="1"/>
    <col min="11267" max="11267" width="12" style="19" customWidth="1"/>
    <col min="11268" max="11268" width="10" style="19" customWidth="1"/>
    <col min="11269" max="11269" width="9.85546875" style="19" customWidth="1"/>
    <col min="11270" max="11270" width="12.140625" style="19" customWidth="1"/>
    <col min="11271" max="11271" width="8.7109375" style="19" customWidth="1"/>
    <col min="11272" max="11272" width="12.140625" style="19" customWidth="1"/>
    <col min="11273" max="11273" width="6.85546875" style="19" customWidth="1"/>
    <col min="11274" max="11274" width="12.28515625" style="19" bestFit="1" customWidth="1"/>
    <col min="11275" max="11275" width="13.7109375" style="19" bestFit="1" customWidth="1"/>
    <col min="11276" max="11520" width="9.140625" style="19"/>
    <col min="11521" max="11521" width="5.7109375" style="19" customWidth="1"/>
    <col min="11522" max="11522" width="72.85546875" style="19" customWidth="1"/>
    <col min="11523" max="11523" width="12" style="19" customWidth="1"/>
    <col min="11524" max="11524" width="10" style="19" customWidth="1"/>
    <col min="11525" max="11525" width="9.85546875" style="19" customWidth="1"/>
    <col min="11526" max="11526" width="12.140625" style="19" customWidth="1"/>
    <col min="11527" max="11527" width="8.7109375" style="19" customWidth="1"/>
    <col min="11528" max="11528" width="12.140625" style="19" customWidth="1"/>
    <col min="11529" max="11529" width="6.85546875" style="19" customWidth="1"/>
    <col min="11530" max="11530" width="12.28515625" style="19" bestFit="1" customWidth="1"/>
    <col min="11531" max="11531" width="13.7109375" style="19" bestFit="1" customWidth="1"/>
    <col min="11532" max="11776" width="9.140625" style="19"/>
    <col min="11777" max="11777" width="5.7109375" style="19" customWidth="1"/>
    <col min="11778" max="11778" width="72.85546875" style="19" customWidth="1"/>
    <col min="11779" max="11779" width="12" style="19" customWidth="1"/>
    <col min="11780" max="11780" width="10" style="19" customWidth="1"/>
    <col min="11781" max="11781" width="9.85546875" style="19" customWidth="1"/>
    <col min="11782" max="11782" width="12.140625" style="19" customWidth="1"/>
    <col min="11783" max="11783" width="8.7109375" style="19" customWidth="1"/>
    <col min="11784" max="11784" width="12.140625" style="19" customWidth="1"/>
    <col min="11785" max="11785" width="6.85546875" style="19" customWidth="1"/>
    <col min="11786" max="11786" width="12.28515625" style="19" bestFit="1" customWidth="1"/>
    <col min="11787" max="11787" width="13.7109375" style="19" bestFit="1" customWidth="1"/>
    <col min="11788" max="12032" width="9.140625" style="19"/>
    <col min="12033" max="12033" width="5.7109375" style="19" customWidth="1"/>
    <col min="12034" max="12034" width="72.85546875" style="19" customWidth="1"/>
    <col min="12035" max="12035" width="12" style="19" customWidth="1"/>
    <col min="12036" max="12036" width="10" style="19" customWidth="1"/>
    <col min="12037" max="12037" width="9.85546875" style="19" customWidth="1"/>
    <col min="12038" max="12038" width="12.140625" style="19" customWidth="1"/>
    <col min="12039" max="12039" width="8.7109375" style="19" customWidth="1"/>
    <col min="12040" max="12040" width="12.140625" style="19" customWidth="1"/>
    <col min="12041" max="12041" width="6.85546875" style="19" customWidth="1"/>
    <col min="12042" max="12042" width="12.28515625" style="19" bestFit="1" customWidth="1"/>
    <col min="12043" max="12043" width="13.7109375" style="19" bestFit="1" customWidth="1"/>
    <col min="12044" max="12288" width="9.140625" style="19"/>
    <col min="12289" max="12289" width="5.7109375" style="19" customWidth="1"/>
    <col min="12290" max="12290" width="72.85546875" style="19" customWidth="1"/>
    <col min="12291" max="12291" width="12" style="19" customWidth="1"/>
    <col min="12292" max="12292" width="10" style="19" customWidth="1"/>
    <col min="12293" max="12293" width="9.85546875" style="19" customWidth="1"/>
    <col min="12294" max="12294" width="12.140625" style="19" customWidth="1"/>
    <col min="12295" max="12295" width="8.7109375" style="19" customWidth="1"/>
    <col min="12296" max="12296" width="12.140625" style="19" customWidth="1"/>
    <col min="12297" max="12297" width="6.85546875" style="19" customWidth="1"/>
    <col min="12298" max="12298" width="12.28515625" style="19" bestFit="1" customWidth="1"/>
    <col min="12299" max="12299" width="13.7109375" style="19" bestFit="1" customWidth="1"/>
    <col min="12300" max="12544" width="9.140625" style="19"/>
    <col min="12545" max="12545" width="5.7109375" style="19" customWidth="1"/>
    <col min="12546" max="12546" width="72.85546875" style="19" customWidth="1"/>
    <col min="12547" max="12547" width="12" style="19" customWidth="1"/>
    <col min="12548" max="12548" width="10" style="19" customWidth="1"/>
    <col min="12549" max="12549" width="9.85546875" style="19" customWidth="1"/>
    <col min="12550" max="12550" width="12.140625" style="19" customWidth="1"/>
    <col min="12551" max="12551" width="8.7109375" style="19" customWidth="1"/>
    <col min="12552" max="12552" width="12.140625" style="19" customWidth="1"/>
    <col min="12553" max="12553" width="6.85546875" style="19" customWidth="1"/>
    <col min="12554" max="12554" width="12.28515625" style="19" bestFit="1" customWidth="1"/>
    <col min="12555" max="12555" width="13.7109375" style="19" bestFit="1" customWidth="1"/>
    <col min="12556" max="12800" width="9.140625" style="19"/>
    <col min="12801" max="12801" width="5.7109375" style="19" customWidth="1"/>
    <col min="12802" max="12802" width="72.85546875" style="19" customWidth="1"/>
    <col min="12803" max="12803" width="12" style="19" customWidth="1"/>
    <col min="12804" max="12804" width="10" style="19" customWidth="1"/>
    <col min="12805" max="12805" width="9.85546875" style="19" customWidth="1"/>
    <col min="12806" max="12806" width="12.140625" style="19" customWidth="1"/>
    <col min="12807" max="12807" width="8.7109375" style="19" customWidth="1"/>
    <col min="12808" max="12808" width="12.140625" style="19" customWidth="1"/>
    <col min="12809" max="12809" width="6.85546875" style="19" customWidth="1"/>
    <col min="12810" max="12810" width="12.28515625" style="19" bestFit="1" customWidth="1"/>
    <col min="12811" max="12811" width="13.7109375" style="19" bestFit="1" customWidth="1"/>
    <col min="12812" max="13056" width="9.140625" style="19"/>
    <col min="13057" max="13057" width="5.7109375" style="19" customWidth="1"/>
    <col min="13058" max="13058" width="72.85546875" style="19" customWidth="1"/>
    <col min="13059" max="13059" width="12" style="19" customWidth="1"/>
    <col min="13060" max="13060" width="10" style="19" customWidth="1"/>
    <col min="13061" max="13061" width="9.85546875" style="19" customWidth="1"/>
    <col min="13062" max="13062" width="12.140625" style="19" customWidth="1"/>
    <col min="13063" max="13063" width="8.7109375" style="19" customWidth="1"/>
    <col min="13064" max="13064" width="12.140625" style="19" customWidth="1"/>
    <col min="13065" max="13065" width="6.85546875" style="19" customWidth="1"/>
    <col min="13066" max="13066" width="12.28515625" style="19" bestFit="1" customWidth="1"/>
    <col min="13067" max="13067" width="13.7109375" style="19" bestFit="1" customWidth="1"/>
    <col min="13068" max="13312" width="9.140625" style="19"/>
    <col min="13313" max="13313" width="5.7109375" style="19" customWidth="1"/>
    <col min="13314" max="13314" width="72.85546875" style="19" customWidth="1"/>
    <col min="13315" max="13315" width="12" style="19" customWidth="1"/>
    <col min="13316" max="13316" width="10" style="19" customWidth="1"/>
    <col min="13317" max="13317" width="9.85546875" style="19" customWidth="1"/>
    <col min="13318" max="13318" width="12.140625" style="19" customWidth="1"/>
    <col min="13319" max="13319" width="8.7109375" style="19" customWidth="1"/>
    <col min="13320" max="13320" width="12.140625" style="19" customWidth="1"/>
    <col min="13321" max="13321" width="6.85546875" style="19" customWidth="1"/>
    <col min="13322" max="13322" width="12.28515625" style="19" bestFit="1" customWidth="1"/>
    <col min="13323" max="13323" width="13.7109375" style="19" bestFit="1" customWidth="1"/>
    <col min="13324" max="13568" width="9.140625" style="19"/>
    <col min="13569" max="13569" width="5.7109375" style="19" customWidth="1"/>
    <col min="13570" max="13570" width="72.85546875" style="19" customWidth="1"/>
    <col min="13571" max="13571" width="12" style="19" customWidth="1"/>
    <col min="13572" max="13572" width="10" style="19" customWidth="1"/>
    <col min="13573" max="13573" width="9.85546875" style="19" customWidth="1"/>
    <col min="13574" max="13574" width="12.140625" style="19" customWidth="1"/>
    <col min="13575" max="13575" width="8.7109375" style="19" customWidth="1"/>
    <col min="13576" max="13576" width="12.140625" style="19" customWidth="1"/>
    <col min="13577" max="13577" width="6.85546875" style="19" customWidth="1"/>
    <col min="13578" max="13578" width="12.28515625" style="19" bestFit="1" customWidth="1"/>
    <col min="13579" max="13579" width="13.7109375" style="19" bestFit="1" customWidth="1"/>
    <col min="13580" max="13824" width="9.140625" style="19"/>
    <col min="13825" max="13825" width="5.7109375" style="19" customWidth="1"/>
    <col min="13826" max="13826" width="72.85546875" style="19" customWidth="1"/>
    <col min="13827" max="13827" width="12" style="19" customWidth="1"/>
    <col min="13828" max="13828" width="10" style="19" customWidth="1"/>
    <col min="13829" max="13829" width="9.85546875" style="19" customWidth="1"/>
    <col min="13830" max="13830" width="12.140625" style="19" customWidth="1"/>
    <col min="13831" max="13831" width="8.7109375" style="19" customWidth="1"/>
    <col min="13832" max="13832" width="12.140625" style="19" customWidth="1"/>
    <col min="13833" max="13833" width="6.85546875" style="19" customWidth="1"/>
    <col min="13834" max="13834" width="12.28515625" style="19" bestFit="1" customWidth="1"/>
    <col min="13835" max="13835" width="13.7109375" style="19" bestFit="1" customWidth="1"/>
    <col min="13836" max="14080" width="9.140625" style="19"/>
    <col min="14081" max="14081" width="5.7109375" style="19" customWidth="1"/>
    <col min="14082" max="14082" width="72.85546875" style="19" customWidth="1"/>
    <col min="14083" max="14083" width="12" style="19" customWidth="1"/>
    <col min="14084" max="14084" width="10" style="19" customWidth="1"/>
    <col min="14085" max="14085" width="9.85546875" style="19" customWidth="1"/>
    <col min="14086" max="14086" width="12.140625" style="19" customWidth="1"/>
    <col min="14087" max="14087" width="8.7109375" style="19" customWidth="1"/>
    <col min="14088" max="14088" width="12.140625" style="19" customWidth="1"/>
    <col min="14089" max="14089" width="6.85546875" style="19" customWidth="1"/>
    <col min="14090" max="14090" width="12.28515625" style="19" bestFit="1" customWidth="1"/>
    <col min="14091" max="14091" width="13.7109375" style="19" bestFit="1" customWidth="1"/>
    <col min="14092" max="14336" width="9.140625" style="19"/>
    <col min="14337" max="14337" width="5.7109375" style="19" customWidth="1"/>
    <col min="14338" max="14338" width="72.85546875" style="19" customWidth="1"/>
    <col min="14339" max="14339" width="12" style="19" customWidth="1"/>
    <col min="14340" max="14340" width="10" style="19" customWidth="1"/>
    <col min="14341" max="14341" width="9.85546875" style="19" customWidth="1"/>
    <col min="14342" max="14342" width="12.140625" style="19" customWidth="1"/>
    <col min="14343" max="14343" width="8.7109375" style="19" customWidth="1"/>
    <col min="14344" max="14344" width="12.140625" style="19" customWidth="1"/>
    <col min="14345" max="14345" width="6.85546875" style="19" customWidth="1"/>
    <col min="14346" max="14346" width="12.28515625" style="19" bestFit="1" customWidth="1"/>
    <col min="14347" max="14347" width="13.7109375" style="19" bestFit="1" customWidth="1"/>
    <col min="14348" max="14592" width="9.140625" style="19"/>
    <col min="14593" max="14593" width="5.7109375" style="19" customWidth="1"/>
    <col min="14594" max="14594" width="72.85546875" style="19" customWidth="1"/>
    <col min="14595" max="14595" width="12" style="19" customWidth="1"/>
    <col min="14596" max="14596" width="10" style="19" customWidth="1"/>
    <col min="14597" max="14597" width="9.85546875" style="19" customWidth="1"/>
    <col min="14598" max="14598" width="12.140625" style="19" customWidth="1"/>
    <col min="14599" max="14599" width="8.7109375" style="19" customWidth="1"/>
    <col min="14600" max="14600" width="12.140625" style="19" customWidth="1"/>
    <col min="14601" max="14601" width="6.85546875" style="19" customWidth="1"/>
    <col min="14602" max="14602" width="12.28515625" style="19" bestFit="1" customWidth="1"/>
    <col min="14603" max="14603" width="13.7109375" style="19" bestFit="1" customWidth="1"/>
    <col min="14604" max="14848" width="9.140625" style="19"/>
    <col min="14849" max="14849" width="5.7109375" style="19" customWidth="1"/>
    <col min="14850" max="14850" width="72.85546875" style="19" customWidth="1"/>
    <col min="14851" max="14851" width="12" style="19" customWidth="1"/>
    <col min="14852" max="14852" width="10" style="19" customWidth="1"/>
    <col min="14853" max="14853" width="9.85546875" style="19" customWidth="1"/>
    <col min="14854" max="14854" width="12.140625" style="19" customWidth="1"/>
    <col min="14855" max="14855" width="8.7109375" style="19" customWidth="1"/>
    <col min="14856" max="14856" width="12.140625" style="19" customWidth="1"/>
    <col min="14857" max="14857" width="6.85546875" style="19" customWidth="1"/>
    <col min="14858" max="14858" width="12.28515625" style="19" bestFit="1" customWidth="1"/>
    <col min="14859" max="14859" width="13.7109375" style="19" bestFit="1" customWidth="1"/>
    <col min="14860" max="15104" width="9.140625" style="19"/>
    <col min="15105" max="15105" width="5.7109375" style="19" customWidth="1"/>
    <col min="15106" max="15106" width="72.85546875" style="19" customWidth="1"/>
    <col min="15107" max="15107" width="12" style="19" customWidth="1"/>
    <col min="15108" max="15108" width="10" style="19" customWidth="1"/>
    <col min="15109" max="15109" width="9.85546875" style="19" customWidth="1"/>
    <col min="15110" max="15110" width="12.140625" style="19" customWidth="1"/>
    <col min="15111" max="15111" width="8.7109375" style="19" customWidth="1"/>
    <col min="15112" max="15112" width="12.140625" style="19" customWidth="1"/>
    <col min="15113" max="15113" width="6.85546875" style="19" customWidth="1"/>
    <col min="15114" max="15114" width="12.28515625" style="19" bestFit="1" customWidth="1"/>
    <col min="15115" max="15115" width="13.7109375" style="19" bestFit="1" customWidth="1"/>
    <col min="15116" max="15360" width="9.140625" style="19"/>
    <col min="15361" max="15361" width="5.7109375" style="19" customWidth="1"/>
    <col min="15362" max="15362" width="72.85546875" style="19" customWidth="1"/>
    <col min="15363" max="15363" width="12" style="19" customWidth="1"/>
    <col min="15364" max="15364" width="10" style="19" customWidth="1"/>
    <col min="15365" max="15365" width="9.85546875" style="19" customWidth="1"/>
    <col min="15366" max="15366" width="12.140625" style="19" customWidth="1"/>
    <col min="15367" max="15367" width="8.7109375" style="19" customWidth="1"/>
    <col min="15368" max="15368" width="12.140625" style="19" customWidth="1"/>
    <col min="15369" max="15369" width="6.85546875" style="19" customWidth="1"/>
    <col min="15370" max="15370" width="12.28515625" style="19" bestFit="1" customWidth="1"/>
    <col min="15371" max="15371" width="13.7109375" style="19" bestFit="1" customWidth="1"/>
    <col min="15372" max="15616" width="9.140625" style="19"/>
    <col min="15617" max="15617" width="5.7109375" style="19" customWidth="1"/>
    <col min="15618" max="15618" width="72.85546875" style="19" customWidth="1"/>
    <col min="15619" max="15619" width="12" style="19" customWidth="1"/>
    <col min="15620" max="15620" width="10" style="19" customWidth="1"/>
    <col min="15621" max="15621" width="9.85546875" style="19" customWidth="1"/>
    <col min="15622" max="15622" width="12.140625" style="19" customWidth="1"/>
    <col min="15623" max="15623" width="8.7109375" style="19" customWidth="1"/>
    <col min="15624" max="15624" width="12.140625" style="19" customWidth="1"/>
    <col min="15625" max="15625" width="6.85546875" style="19" customWidth="1"/>
    <col min="15626" max="15626" width="12.28515625" style="19" bestFit="1" customWidth="1"/>
    <col min="15627" max="15627" width="13.7109375" style="19" bestFit="1" customWidth="1"/>
    <col min="15628" max="15872" width="9.140625" style="19"/>
    <col min="15873" max="15873" width="5.7109375" style="19" customWidth="1"/>
    <col min="15874" max="15874" width="72.85546875" style="19" customWidth="1"/>
    <col min="15875" max="15875" width="12" style="19" customWidth="1"/>
    <col min="15876" max="15876" width="10" style="19" customWidth="1"/>
    <col min="15877" max="15877" width="9.85546875" style="19" customWidth="1"/>
    <col min="15878" max="15878" width="12.140625" style="19" customWidth="1"/>
    <col min="15879" max="15879" width="8.7109375" style="19" customWidth="1"/>
    <col min="15880" max="15880" width="12.140625" style="19" customWidth="1"/>
    <col min="15881" max="15881" width="6.85546875" style="19" customWidth="1"/>
    <col min="15882" max="15882" width="12.28515625" style="19" bestFit="1" customWidth="1"/>
    <col min="15883" max="15883" width="13.7109375" style="19" bestFit="1" customWidth="1"/>
    <col min="15884" max="16128" width="9.140625" style="19"/>
    <col min="16129" max="16129" width="5.7109375" style="19" customWidth="1"/>
    <col min="16130" max="16130" width="72.85546875" style="19" customWidth="1"/>
    <col min="16131" max="16131" width="12" style="19" customWidth="1"/>
    <col min="16132" max="16132" width="10" style="19" customWidth="1"/>
    <col min="16133" max="16133" width="9.85546875" style="19" customWidth="1"/>
    <col min="16134" max="16134" width="12.140625" style="19" customWidth="1"/>
    <col min="16135" max="16135" width="8.7109375" style="19" customWidth="1"/>
    <col min="16136" max="16136" width="12.140625" style="19" customWidth="1"/>
    <col min="16137" max="16137" width="6.85546875" style="19" customWidth="1"/>
    <col min="16138" max="16138" width="12.28515625" style="19" bestFit="1" customWidth="1"/>
    <col min="16139" max="16139" width="13.7109375" style="19" bestFit="1" customWidth="1"/>
    <col min="16140" max="16384" width="9.140625" style="19"/>
  </cols>
  <sheetData>
    <row r="1" spans="1:251" s="40" customFormat="1" ht="18.75">
      <c r="A1" s="786" t="s">
        <v>175</v>
      </c>
      <c r="B1" s="786"/>
      <c r="C1" s="786"/>
      <c r="D1" s="786"/>
      <c r="E1" s="786"/>
      <c r="F1" s="786"/>
      <c r="G1" s="786"/>
      <c r="H1" s="786"/>
    </row>
    <row r="2" spans="1:251" ht="20.25" customHeight="1">
      <c r="A2" s="824" t="s">
        <v>601</v>
      </c>
      <c r="B2" s="824"/>
      <c r="C2" s="824"/>
      <c r="D2" s="824"/>
      <c r="E2" s="824"/>
      <c r="F2" s="824"/>
    </row>
    <row r="3" spans="1:251" s="40" customFormat="1" ht="34.5" customHeight="1">
      <c r="A3" s="785" t="s">
        <v>604</v>
      </c>
      <c r="B3" s="785"/>
      <c r="C3" s="785"/>
      <c r="D3" s="785"/>
      <c r="E3" s="785"/>
      <c r="F3" s="785"/>
      <c r="G3" s="785"/>
      <c r="H3" s="785"/>
    </row>
    <row r="4" spans="1:251" ht="24" customHeight="1">
      <c r="C4" s="19"/>
      <c r="D4" s="19"/>
      <c r="E4" s="19"/>
      <c r="F4" s="152"/>
      <c r="G4" s="19"/>
      <c r="H4" s="152"/>
    </row>
    <row r="5" spans="1:251" s="154" customFormat="1" ht="47.25" customHeight="1">
      <c r="A5" s="821" t="s">
        <v>1</v>
      </c>
      <c r="B5" s="821" t="s">
        <v>161</v>
      </c>
      <c r="C5" s="821" t="s">
        <v>2</v>
      </c>
      <c r="D5" s="821" t="s">
        <v>3</v>
      </c>
      <c r="E5" s="789" t="s">
        <v>115</v>
      </c>
      <c r="F5" s="789"/>
      <c r="G5" s="789" t="s">
        <v>116</v>
      </c>
      <c r="H5" s="823"/>
      <c r="I5" s="153" t="s">
        <v>386</v>
      </c>
      <c r="J5" s="294"/>
    </row>
    <row r="6" spans="1:251" s="154" customFormat="1" ht="29.25" customHeight="1">
      <c r="A6" s="822"/>
      <c r="B6" s="822"/>
      <c r="C6" s="822"/>
      <c r="D6" s="822"/>
      <c r="E6" s="47" t="s">
        <v>3</v>
      </c>
      <c r="F6" s="47" t="s">
        <v>243</v>
      </c>
      <c r="G6" s="57" t="s">
        <v>3</v>
      </c>
      <c r="H6" s="47" t="s">
        <v>243</v>
      </c>
      <c r="I6" s="155"/>
      <c r="J6" s="294"/>
    </row>
    <row r="7" spans="1:251" s="154" customFormat="1" ht="18.75">
      <c r="A7" s="156">
        <v>1</v>
      </c>
      <c r="B7" s="156">
        <v>2</v>
      </c>
      <c r="C7" s="156">
        <v>3</v>
      </c>
      <c r="D7" s="156">
        <v>4</v>
      </c>
      <c r="E7" s="156">
        <v>5</v>
      </c>
      <c r="F7" s="156">
        <v>6</v>
      </c>
      <c r="G7" s="158">
        <v>7</v>
      </c>
      <c r="H7" s="156">
        <v>8</v>
      </c>
      <c r="I7" s="384"/>
      <c r="J7" s="294"/>
    </row>
    <row r="8" spans="1:251" s="166" customFormat="1" ht="22.5" hidden="1" customHeight="1">
      <c r="A8" s="160" t="s">
        <v>17</v>
      </c>
      <c r="B8" s="161" t="str">
        <f>"NHIỆM VỤ CHUNG  ("&amp;COUNTA(D9:D28)&amp;" chỉ tiêu)"</f>
        <v>NHIỆM VỤ CHUNG  (16 chỉ tiêu)</v>
      </c>
      <c r="C8" s="161"/>
      <c r="D8" s="161"/>
      <c r="E8" s="161"/>
      <c r="F8" s="161"/>
      <c r="G8" s="162"/>
      <c r="H8" s="162"/>
      <c r="I8" s="163"/>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386" customFormat="1" ht="16.5" hidden="1">
      <c r="A9" s="167" t="s">
        <v>9</v>
      </c>
      <c r="B9" s="168" t="s">
        <v>402</v>
      </c>
      <c r="C9" s="169"/>
      <c r="D9" s="169"/>
      <c r="E9" s="169"/>
      <c r="F9" s="169"/>
      <c r="G9" s="169"/>
      <c r="H9" s="169"/>
      <c r="I9" s="385"/>
    </row>
    <row r="10" spans="1:251" s="386" customFormat="1" ht="31.5" hidden="1">
      <c r="A10" s="172">
        <v>1</v>
      </c>
      <c r="B10" s="173" t="s">
        <v>387</v>
      </c>
      <c r="C10" s="174" t="s">
        <v>36</v>
      </c>
      <c r="D10" s="174" t="s">
        <v>37</v>
      </c>
      <c r="E10" s="169"/>
      <c r="F10" s="169"/>
      <c r="G10" s="174" t="s">
        <v>37</v>
      </c>
      <c r="H10" s="175" t="s">
        <v>213</v>
      </c>
      <c r="I10" s="385"/>
    </row>
    <row r="11" spans="1:251" s="386" customFormat="1" ht="31.5" hidden="1">
      <c r="A11" s="172" t="s">
        <v>214</v>
      </c>
      <c r="B11" s="173" t="s">
        <v>570</v>
      </c>
      <c r="C11" s="174" t="s">
        <v>36</v>
      </c>
      <c r="D11" s="174" t="s">
        <v>37</v>
      </c>
      <c r="E11" s="169"/>
      <c r="F11" s="169"/>
      <c r="G11" s="174" t="s">
        <v>37</v>
      </c>
      <c r="H11" s="175" t="s">
        <v>213</v>
      </c>
      <c r="I11" s="385"/>
    </row>
    <row r="12" spans="1:251" s="386" customFormat="1" ht="16.5" hidden="1">
      <c r="A12" s="172" t="s">
        <v>217</v>
      </c>
      <c r="B12" s="173" t="s">
        <v>388</v>
      </c>
      <c r="C12" s="174" t="s">
        <v>36</v>
      </c>
      <c r="D12" s="174" t="s">
        <v>37</v>
      </c>
      <c r="E12" s="169"/>
      <c r="F12" s="169"/>
      <c r="G12" s="174" t="s">
        <v>37</v>
      </c>
      <c r="H12" s="175" t="s">
        <v>213</v>
      </c>
      <c r="I12" s="385"/>
    </row>
    <row r="13" spans="1:251" s="386" customFormat="1" ht="16.5" hidden="1">
      <c r="A13" s="172">
        <v>4</v>
      </c>
      <c r="B13" s="173" t="s">
        <v>389</v>
      </c>
      <c r="C13" s="174" t="s">
        <v>36</v>
      </c>
      <c r="D13" s="174" t="s">
        <v>37</v>
      </c>
      <c r="E13" s="169"/>
      <c r="F13" s="169"/>
      <c r="G13" s="174" t="s">
        <v>37</v>
      </c>
      <c r="H13" s="175" t="s">
        <v>213</v>
      </c>
      <c r="I13" s="385"/>
    </row>
    <row r="14" spans="1:251" s="386" customFormat="1" ht="31.5" hidden="1">
      <c r="A14" s="167" t="s">
        <v>12</v>
      </c>
      <c r="B14" s="168" t="s">
        <v>407</v>
      </c>
      <c r="C14" s="169"/>
      <c r="D14" s="169"/>
      <c r="E14" s="169"/>
      <c r="F14" s="169"/>
      <c r="G14" s="169"/>
      <c r="H14" s="169"/>
      <c r="I14" s="385"/>
    </row>
    <row r="15" spans="1:251" s="386" customFormat="1" ht="16.5" hidden="1">
      <c r="A15" s="172">
        <v>1</v>
      </c>
      <c r="B15" s="173" t="s">
        <v>390</v>
      </c>
      <c r="C15" s="174" t="s">
        <v>36</v>
      </c>
      <c r="D15" s="174" t="s">
        <v>37</v>
      </c>
      <c r="E15" s="169"/>
      <c r="F15" s="169"/>
      <c r="G15" s="174" t="s">
        <v>37</v>
      </c>
      <c r="H15" s="175" t="s">
        <v>213</v>
      </c>
      <c r="I15" s="385"/>
    </row>
    <row r="16" spans="1:251" s="386" customFormat="1" ht="16.5" hidden="1">
      <c r="A16" s="172">
        <v>2</v>
      </c>
      <c r="B16" s="173" t="s">
        <v>391</v>
      </c>
      <c r="C16" s="174" t="s">
        <v>36</v>
      </c>
      <c r="D16" s="174" t="s">
        <v>37</v>
      </c>
      <c r="E16" s="169"/>
      <c r="F16" s="169"/>
      <c r="G16" s="174" t="s">
        <v>37</v>
      </c>
      <c r="H16" s="175" t="s">
        <v>213</v>
      </c>
      <c r="I16" s="385"/>
    </row>
    <row r="17" spans="1:9" s="386" customFormat="1" ht="16.5" hidden="1">
      <c r="A17" s="172">
        <v>3</v>
      </c>
      <c r="B17" s="173" t="s">
        <v>392</v>
      </c>
      <c r="C17" s="174" t="s">
        <v>36</v>
      </c>
      <c r="D17" s="174" t="s">
        <v>37</v>
      </c>
      <c r="E17" s="169"/>
      <c r="F17" s="169"/>
      <c r="G17" s="174" t="s">
        <v>37</v>
      </c>
      <c r="H17" s="175" t="s">
        <v>213</v>
      </c>
      <c r="I17" s="385"/>
    </row>
    <row r="18" spans="1:9" s="386" customFormat="1" ht="16.5" hidden="1">
      <c r="A18" s="167" t="s">
        <v>29</v>
      </c>
      <c r="B18" s="168" t="s">
        <v>446</v>
      </c>
      <c r="C18" s="169"/>
      <c r="D18" s="169"/>
      <c r="E18" s="169"/>
      <c r="F18" s="169"/>
      <c r="G18" s="169"/>
      <c r="H18" s="169"/>
      <c r="I18" s="385"/>
    </row>
    <row r="19" spans="1:9" s="386" customFormat="1" ht="31.5" hidden="1">
      <c r="A19" s="172">
        <v>1</v>
      </c>
      <c r="B19" s="173" t="s">
        <v>571</v>
      </c>
      <c r="C19" s="174" t="s">
        <v>36</v>
      </c>
      <c r="D19" s="174" t="s">
        <v>37</v>
      </c>
      <c r="E19" s="169"/>
      <c r="F19" s="169"/>
      <c r="G19" s="174" t="s">
        <v>37</v>
      </c>
      <c r="H19" s="175" t="s">
        <v>213</v>
      </c>
      <c r="I19" s="385"/>
    </row>
    <row r="20" spans="1:9" s="386" customFormat="1" ht="16.5" hidden="1">
      <c r="A20" s="172">
        <v>2</v>
      </c>
      <c r="B20" s="173" t="s">
        <v>393</v>
      </c>
      <c r="C20" s="174" t="s">
        <v>36</v>
      </c>
      <c r="D20" s="174" t="s">
        <v>37</v>
      </c>
      <c r="E20" s="169"/>
      <c r="F20" s="169"/>
      <c r="G20" s="174" t="s">
        <v>37</v>
      </c>
      <c r="H20" s="175" t="s">
        <v>213</v>
      </c>
      <c r="I20" s="385"/>
    </row>
    <row r="21" spans="1:9" s="386" customFormat="1" ht="16.5" hidden="1">
      <c r="A21" s="172">
        <v>3</v>
      </c>
      <c r="B21" s="173" t="s">
        <v>394</v>
      </c>
      <c r="C21" s="174" t="s">
        <v>36</v>
      </c>
      <c r="D21" s="174" t="s">
        <v>37</v>
      </c>
      <c r="E21" s="169"/>
      <c r="F21" s="169"/>
      <c r="G21" s="174" t="s">
        <v>37</v>
      </c>
      <c r="H21" s="175" t="s">
        <v>213</v>
      </c>
      <c r="I21" s="385"/>
    </row>
    <row r="22" spans="1:9" s="386" customFormat="1" ht="31.5" hidden="1">
      <c r="A22" s="167" t="s">
        <v>34</v>
      </c>
      <c r="B22" s="176" t="s">
        <v>413</v>
      </c>
      <c r="C22" s="174" t="s">
        <v>36</v>
      </c>
      <c r="D22" s="174" t="s">
        <v>37</v>
      </c>
      <c r="E22" s="169"/>
      <c r="F22" s="169"/>
      <c r="G22" s="174" t="s">
        <v>37</v>
      </c>
      <c r="H22" s="175" t="s">
        <v>213</v>
      </c>
      <c r="I22" s="385"/>
    </row>
    <row r="23" spans="1:9" s="386" customFormat="1" ht="31.5" hidden="1">
      <c r="A23" s="167" t="s">
        <v>59</v>
      </c>
      <c r="B23" s="176" t="s">
        <v>414</v>
      </c>
      <c r="C23" s="169"/>
      <c r="D23" s="169"/>
      <c r="E23" s="169"/>
      <c r="F23" s="169"/>
      <c r="G23" s="169"/>
      <c r="H23" s="169"/>
      <c r="I23" s="385"/>
    </row>
    <row r="24" spans="1:9" s="386" customFormat="1" ht="16.5" hidden="1">
      <c r="A24" s="172">
        <v>1</v>
      </c>
      <c r="B24" s="177" t="s">
        <v>395</v>
      </c>
      <c r="C24" s="174" t="s">
        <v>36</v>
      </c>
      <c r="D24" s="174" t="s">
        <v>37</v>
      </c>
      <c r="E24" s="169"/>
      <c r="F24" s="169"/>
      <c r="G24" s="174" t="s">
        <v>37</v>
      </c>
      <c r="H24" s="175" t="s">
        <v>213</v>
      </c>
      <c r="I24" s="385"/>
    </row>
    <row r="25" spans="1:9" s="386" customFormat="1" ht="16.5" hidden="1">
      <c r="A25" s="172">
        <v>2</v>
      </c>
      <c r="B25" s="177" t="s">
        <v>396</v>
      </c>
      <c r="C25" s="174" t="s">
        <v>36</v>
      </c>
      <c r="D25" s="174" t="s">
        <v>37</v>
      </c>
      <c r="E25" s="169"/>
      <c r="F25" s="169"/>
      <c r="G25" s="174" t="s">
        <v>37</v>
      </c>
      <c r="H25" s="175" t="s">
        <v>213</v>
      </c>
      <c r="I25" s="385"/>
    </row>
    <row r="26" spans="1:9" s="386" customFormat="1" ht="16.5" hidden="1">
      <c r="A26" s="172">
        <v>3</v>
      </c>
      <c r="B26" s="177" t="s">
        <v>397</v>
      </c>
      <c r="C26" s="174" t="s">
        <v>36</v>
      </c>
      <c r="D26" s="174" t="s">
        <v>37</v>
      </c>
      <c r="E26" s="169"/>
      <c r="F26" s="169"/>
      <c r="G26" s="174" t="s">
        <v>37</v>
      </c>
      <c r="H26" s="175" t="s">
        <v>213</v>
      </c>
      <c r="I26" s="385"/>
    </row>
    <row r="27" spans="1:9" s="386" customFormat="1" ht="16.5" hidden="1">
      <c r="A27" s="172">
        <v>4</v>
      </c>
      <c r="B27" s="177" t="s">
        <v>398</v>
      </c>
      <c r="C27" s="174" t="s">
        <v>36</v>
      </c>
      <c r="D27" s="174" t="s">
        <v>37</v>
      </c>
      <c r="E27" s="169"/>
      <c r="F27" s="169"/>
      <c r="G27" s="174" t="s">
        <v>37</v>
      </c>
      <c r="H27" s="175" t="s">
        <v>213</v>
      </c>
      <c r="I27" s="385"/>
    </row>
    <row r="28" spans="1:9" s="386" customFormat="1" ht="16.5" hidden="1">
      <c r="A28" s="172">
        <v>5</v>
      </c>
      <c r="B28" s="177" t="s">
        <v>399</v>
      </c>
      <c r="C28" s="174" t="s">
        <v>36</v>
      </c>
      <c r="D28" s="174" t="s">
        <v>37</v>
      </c>
      <c r="E28" s="169"/>
      <c r="F28" s="169"/>
      <c r="G28" s="174" t="s">
        <v>37</v>
      </c>
      <c r="H28" s="175" t="s">
        <v>213</v>
      </c>
      <c r="I28" s="385"/>
    </row>
    <row r="29" spans="1:9" s="22" customFormat="1" ht="27" customHeight="1">
      <c r="A29" s="59" t="s">
        <v>35</v>
      </c>
      <c r="B29" s="73" t="str">
        <f>"NHIỆM VỤ TRỌNG TÂM ("&amp;COUNTA(D30:D38)&amp;" chỉ tiêu)"</f>
        <v>NHIỆM VỤ TRỌNG TÂM (7 chỉ tiêu)</v>
      </c>
      <c r="C29" s="71"/>
      <c r="D29" s="71"/>
      <c r="E29" s="326"/>
      <c r="F29" s="71"/>
      <c r="G29" s="336"/>
      <c r="H29" s="179"/>
      <c r="I29" s="51"/>
    </row>
    <row r="30" spans="1:9" s="22" customFormat="1" ht="24" customHeight="1">
      <c r="A30" s="59" t="s">
        <v>9</v>
      </c>
      <c r="B30" s="73" t="s">
        <v>521</v>
      </c>
      <c r="C30" s="71"/>
      <c r="D30" s="71"/>
      <c r="E30" s="326"/>
      <c r="F30" s="387"/>
      <c r="G30" s="336"/>
      <c r="H30" s="343"/>
      <c r="I30" s="51"/>
    </row>
    <row r="31" spans="1:9" s="33" customFormat="1" ht="31.35" customHeight="1">
      <c r="A31" s="62" t="s">
        <v>211</v>
      </c>
      <c r="B31" s="388" t="s">
        <v>352</v>
      </c>
      <c r="C31" s="91" t="s">
        <v>347</v>
      </c>
      <c r="D31" s="91">
        <v>2</v>
      </c>
      <c r="E31" s="83"/>
      <c r="F31" s="84"/>
      <c r="G31" s="340">
        <v>2</v>
      </c>
      <c r="H31" s="175" t="s">
        <v>213</v>
      </c>
      <c r="I31" s="54"/>
    </row>
    <row r="32" spans="1:9" s="23" customFormat="1" ht="24" customHeight="1">
      <c r="A32" s="62" t="s">
        <v>214</v>
      </c>
      <c r="B32" s="389" t="s">
        <v>358</v>
      </c>
      <c r="C32" s="390" t="s">
        <v>10</v>
      </c>
      <c r="D32" s="91" t="s">
        <v>353</v>
      </c>
      <c r="E32" s="91"/>
      <c r="F32" s="83"/>
      <c r="G32" s="340" t="s">
        <v>353</v>
      </c>
      <c r="H32" s="175" t="s">
        <v>213</v>
      </c>
      <c r="I32" s="53"/>
    </row>
    <row r="33" spans="1:10" s="23" customFormat="1" ht="33" customHeight="1">
      <c r="A33" s="62" t="s">
        <v>217</v>
      </c>
      <c r="B33" s="388" t="s">
        <v>359</v>
      </c>
      <c r="C33" s="391" t="s">
        <v>10</v>
      </c>
      <c r="D33" s="345" t="s">
        <v>354</v>
      </c>
      <c r="E33" s="83"/>
      <c r="F33" s="83"/>
      <c r="G33" s="392" t="s">
        <v>354</v>
      </c>
      <c r="H33" s="175" t="s">
        <v>213</v>
      </c>
      <c r="I33" s="53"/>
    </row>
    <row r="34" spans="1:10" s="23" customFormat="1" ht="33" customHeight="1">
      <c r="A34" s="62" t="s">
        <v>219</v>
      </c>
      <c r="B34" s="388" t="s">
        <v>355</v>
      </c>
      <c r="C34" s="391" t="s">
        <v>10</v>
      </c>
      <c r="D34" s="345" t="s">
        <v>356</v>
      </c>
      <c r="E34" s="83"/>
      <c r="F34" s="83"/>
      <c r="G34" s="392" t="s">
        <v>356</v>
      </c>
      <c r="H34" s="175" t="s">
        <v>213</v>
      </c>
      <c r="I34" s="53"/>
    </row>
    <row r="35" spans="1:10" s="199" customFormat="1" ht="31.7" customHeight="1">
      <c r="A35" s="32" t="s">
        <v>12</v>
      </c>
      <c r="B35" s="34" t="s">
        <v>517</v>
      </c>
      <c r="C35" s="393"/>
      <c r="D35" s="393"/>
      <c r="E35" s="393"/>
      <c r="F35" s="393"/>
      <c r="G35" s="394"/>
      <c r="H35" s="393"/>
      <c r="I35" s="393"/>
    </row>
    <row r="36" spans="1:10" s="199" customFormat="1" ht="31.7" customHeight="1">
      <c r="A36" s="62" t="s">
        <v>211</v>
      </c>
      <c r="B36" s="388" t="s">
        <v>516</v>
      </c>
      <c r="C36" s="395" t="s">
        <v>357</v>
      </c>
      <c r="D36" s="91">
        <v>84</v>
      </c>
      <c r="E36" s="54"/>
      <c r="F36" s="54"/>
      <c r="G36" s="340">
        <v>84</v>
      </c>
      <c r="H36" s="175" t="s">
        <v>213</v>
      </c>
      <c r="I36" s="393"/>
    </row>
    <row r="37" spans="1:10" s="199" customFormat="1" ht="31.7" customHeight="1">
      <c r="A37" s="62" t="s">
        <v>214</v>
      </c>
      <c r="B37" s="388" t="s">
        <v>515</v>
      </c>
      <c r="C37" s="395" t="s">
        <v>357</v>
      </c>
      <c r="D37" s="91">
        <v>52</v>
      </c>
      <c r="E37" s="54"/>
      <c r="F37" s="54"/>
      <c r="G37" s="340">
        <v>52</v>
      </c>
      <c r="H37" s="175" t="s">
        <v>213</v>
      </c>
      <c r="I37" s="393"/>
    </row>
    <row r="38" spans="1:10" s="199" customFormat="1" ht="31.7" customHeight="1">
      <c r="A38" s="32" t="s">
        <v>29</v>
      </c>
      <c r="B38" s="34" t="s">
        <v>518</v>
      </c>
      <c r="C38" s="83" t="s">
        <v>10</v>
      </c>
      <c r="D38" s="83">
        <v>85</v>
      </c>
      <c r="E38" s="83"/>
      <c r="F38" s="83"/>
      <c r="G38" s="340">
        <v>85</v>
      </c>
      <c r="H38" s="175" t="s">
        <v>213</v>
      </c>
      <c r="I38" s="393"/>
    </row>
    <row r="39" spans="1:10" s="22" customFormat="1" ht="33.75" customHeight="1">
      <c r="A39" s="59" t="s">
        <v>35</v>
      </c>
      <c r="B39" s="73" t="str">
        <f>"NHIỆM VỤ RIÊNG ("&amp;COUNTA(D40:D49)&amp;" chỉ tiêu)"</f>
        <v>NHIỆM VỤ RIÊNG (8 chỉ tiêu)</v>
      </c>
      <c r="C39" s="335"/>
      <c r="D39" s="326"/>
      <c r="E39" s="326"/>
      <c r="F39" s="71"/>
      <c r="G39" s="336"/>
      <c r="H39" s="179"/>
      <c r="I39" s="51"/>
    </row>
    <row r="40" spans="1:10" ht="24" customHeight="1">
      <c r="A40" s="226" t="s">
        <v>9</v>
      </c>
      <c r="B40" s="396" t="s">
        <v>519</v>
      </c>
      <c r="C40" s="397"/>
      <c r="D40" s="398"/>
      <c r="E40" s="398"/>
      <c r="F40" s="398"/>
      <c r="G40" s="399"/>
      <c r="H40" s="52"/>
      <c r="I40" s="55"/>
      <c r="J40" s="45"/>
    </row>
    <row r="41" spans="1:10" ht="30" customHeight="1">
      <c r="A41" s="134" t="s">
        <v>211</v>
      </c>
      <c r="B41" s="400" t="s">
        <v>348</v>
      </c>
      <c r="C41" s="83" t="s">
        <v>349</v>
      </c>
      <c r="D41" s="83">
        <v>30</v>
      </c>
      <c r="E41" s="83"/>
      <c r="F41" s="84"/>
      <c r="G41" s="83">
        <v>30</v>
      </c>
      <c r="H41" s="175" t="s">
        <v>213</v>
      </c>
      <c r="I41" s="55"/>
    </row>
    <row r="42" spans="1:10" ht="24" customHeight="1">
      <c r="A42" s="134" t="s">
        <v>214</v>
      </c>
      <c r="B42" s="400" t="s">
        <v>350</v>
      </c>
      <c r="C42" s="83" t="s">
        <v>351</v>
      </c>
      <c r="D42" s="83">
        <v>5</v>
      </c>
      <c r="E42" s="83"/>
      <c r="F42" s="84"/>
      <c r="G42" s="83">
        <v>5</v>
      </c>
      <c r="H42" s="175" t="s">
        <v>213</v>
      </c>
      <c r="I42" s="55"/>
      <c r="J42" s="24"/>
    </row>
    <row r="43" spans="1:10" ht="35.25" customHeight="1">
      <c r="A43" s="226" t="s">
        <v>12</v>
      </c>
      <c r="B43" s="396" t="s">
        <v>524</v>
      </c>
      <c r="C43" s="398"/>
      <c r="D43" s="398"/>
      <c r="E43" s="398"/>
      <c r="F43" s="401"/>
      <c r="G43" s="398"/>
      <c r="H43" s="402"/>
      <c r="I43" s="55"/>
      <c r="J43" s="24"/>
    </row>
    <row r="44" spans="1:10" ht="35.25" customHeight="1">
      <c r="A44" s="398">
        <v>1</v>
      </c>
      <c r="B44" s="403" t="s">
        <v>522</v>
      </c>
      <c r="C44" s="398" t="s">
        <v>468</v>
      </c>
      <c r="D44" s="398" t="s">
        <v>520</v>
      </c>
      <c r="E44" s="398"/>
      <c r="F44" s="401"/>
      <c r="G44" s="398" t="s">
        <v>520</v>
      </c>
      <c r="H44" s="402" t="s">
        <v>213</v>
      </c>
      <c r="I44" s="55"/>
      <c r="J44" s="24"/>
    </row>
    <row r="45" spans="1:10" ht="35.25" customHeight="1">
      <c r="A45" s="83">
        <v>2</v>
      </c>
      <c r="B45" s="404" t="s">
        <v>523</v>
      </c>
      <c r="C45" s="83" t="s">
        <v>10</v>
      </c>
      <c r="D45" s="83">
        <v>100</v>
      </c>
      <c r="E45" s="83"/>
      <c r="F45" s="84"/>
      <c r="G45" s="83">
        <v>100</v>
      </c>
      <c r="H45" s="402" t="s">
        <v>213</v>
      </c>
      <c r="I45" s="55"/>
      <c r="J45" s="24"/>
    </row>
    <row r="46" spans="1:10" ht="35.25" customHeight="1">
      <c r="A46" s="405">
        <v>3</v>
      </c>
      <c r="B46" s="403" t="s">
        <v>525</v>
      </c>
      <c r="C46" s="398" t="s">
        <v>10</v>
      </c>
      <c r="D46" s="398">
        <v>50</v>
      </c>
      <c r="E46" s="398"/>
      <c r="F46" s="401"/>
      <c r="G46" s="398">
        <v>50</v>
      </c>
      <c r="H46" s="402" t="s">
        <v>213</v>
      </c>
      <c r="I46" s="55"/>
      <c r="J46" s="24"/>
    </row>
    <row r="47" spans="1:10" ht="35.25" customHeight="1">
      <c r="A47" s="83">
        <v>4</v>
      </c>
      <c r="B47" s="404" t="s">
        <v>526</v>
      </c>
      <c r="C47" s="83" t="s">
        <v>10</v>
      </c>
      <c r="D47" s="83">
        <v>80</v>
      </c>
      <c r="E47" s="83"/>
      <c r="F47" s="84"/>
      <c r="G47" s="83">
        <v>80</v>
      </c>
      <c r="H47" s="175" t="s">
        <v>213</v>
      </c>
      <c r="I47" s="55"/>
      <c r="J47" s="24"/>
    </row>
    <row r="48" spans="1:10" ht="35.25" customHeight="1">
      <c r="A48" s="405">
        <v>5</v>
      </c>
      <c r="B48" s="404" t="s">
        <v>527</v>
      </c>
      <c r="C48" s="83" t="s">
        <v>528</v>
      </c>
      <c r="D48" s="83">
        <v>17</v>
      </c>
      <c r="E48" s="83"/>
      <c r="F48" s="84"/>
      <c r="G48" s="83">
        <v>17</v>
      </c>
      <c r="H48" s="175" t="s">
        <v>213</v>
      </c>
      <c r="I48" s="55"/>
      <c r="J48" s="24"/>
    </row>
    <row r="49" spans="1:248" ht="72" customHeight="1">
      <c r="A49" s="69" t="s">
        <v>29</v>
      </c>
      <c r="B49" s="406" t="s">
        <v>529</v>
      </c>
      <c r="C49" s="83" t="s">
        <v>385</v>
      </c>
      <c r="D49" s="83">
        <v>1</v>
      </c>
      <c r="E49" s="83"/>
      <c r="F49" s="84"/>
      <c r="G49" s="83">
        <v>1</v>
      </c>
      <c r="H49" s="175" t="s">
        <v>213</v>
      </c>
      <c r="I49" s="55"/>
      <c r="J49" s="24"/>
    </row>
    <row r="50" spans="1:248" s="224" customFormat="1" ht="26.25" customHeight="1">
      <c r="A50" s="407" t="s">
        <v>87</v>
      </c>
      <c r="B50" s="408" t="str">
        <f>"Tổng số chỉ tiêu đăng ký (A+B+C): "&amp;COUNTA(C10:C49)&amp;" chỉ tiêu"</f>
        <v>Tổng số chỉ tiêu đăng ký (A+B+C): 31 chỉ tiêu</v>
      </c>
      <c r="C50" s="218"/>
      <c r="D50" s="219"/>
      <c r="E50" s="219"/>
      <c r="F50" s="219"/>
      <c r="G50" s="219"/>
      <c r="H50" s="220"/>
      <c r="I50" s="221"/>
      <c r="J50" s="222"/>
      <c r="K50" s="222"/>
      <c r="L50" s="222"/>
      <c r="M50" s="222"/>
      <c r="N50" s="222"/>
      <c r="O50" s="222"/>
      <c r="P50" s="222"/>
      <c r="Q50" s="222"/>
      <c r="R50" s="222"/>
      <c r="S50" s="222"/>
      <c r="T50" s="222"/>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c r="EQ50" s="223"/>
      <c r="ER50" s="223"/>
      <c r="ES50" s="223"/>
      <c r="ET50" s="223"/>
      <c r="EU50" s="223"/>
      <c r="EV50" s="223"/>
      <c r="EW50" s="223"/>
      <c r="EX50" s="223"/>
      <c r="EY50" s="223"/>
      <c r="EZ50" s="223"/>
      <c r="FA50" s="223"/>
      <c r="FB50" s="223"/>
      <c r="FC50" s="223"/>
      <c r="FD50" s="223"/>
      <c r="FE50" s="223"/>
      <c r="FF50" s="223"/>
      <c r="FG50" s="223"/>
      <c r="FH50" s="223"/>
      <c r="FI50" s="223"/>
      <c r="FJ50" s="223"/>
      <c r="FK50" s="223"/>
      <c r="FL50" s="223"/>
      <c r="FM50" s="223"/>
      <c r="FN50" s="223"/>
      <c r="FO50" s="223"/>
      <c r="FP50" s="223"/>
      <c r="FQ50" s="223"/>
      <c r="FR50" s="223"/>
      <c r="FS50" s="223"/>
      <c r="FT50" s="223"/>
      <c r="FU50" s="223"/>
      <c r="FV50" s="223"/>
      <c r="FW50" s="223"/>
      <c r="FX50" s="223"/>
      <c r="FY50" s="223"/>
      <c r="FZ50" s="223"/>
      <c r="GA50" s="223"/>
      <c r="GB50" s="223"/>
      <c r="GC50" s="223"/>
      <c r="GD50" s="223"/>
      <c r="GE50" s="223"/>
      <c r="GF50" s="223"/>
      <c r="GG50" s="223"/>
      <c r="GH50" s="223"/>
      <c r="GI50" s="223"/>
      <c r="GJ50" s="223"/>
      <c r="GK50" s="223"/>
      <c r="GL50" s="223"/>
      <c r="GM50" s="223"/>
      <c r="GN50" s="223"/>
      <c r="GO50" s="223"/>
      <c r="GP50" s="223"/>
      <c r="GQ50" s="223"/>
      <c r="GR50" s="223"/>
      <c r="GS50" s="223"/>
      <c r="GT50" s="223"/>
      <c r="GU50" s="223"/>
      <c r="GV50" s="223"/>
      <c r="GW50" s="223"/>
      <c r="GX50" s="223"/>
      <c r="GY50" s="223"/>
      <c r="GZ50" s="223"/>
      <c r="HA50" s="223"/>
      <c r="HB50" s="223"/>
      <c r="HC50" s="223"/>
      <c r="HD50" s="223"/>
      <c r="HE50" s="223"/>
      <c r="HF50" s="223"/>
      <c r="HG50" s="223"/>
      <c r="HH50" s="223"/>
      <c r="HI50" s="223"/>
      <c r="HJ50" s="223"/>
      <c r="HK50" s="223"/>
      <c r="HL50" s="223"/>
      <c r="HM50" s="223"/>
      <c r="HN50" s="223"/>
      <c r="HO50" s="223"/>
      <c r="HP50" s="223"/>
      <c r="HQ50" s="223"/>
      <c r="HR50" s="223"/>
      <c r="HS50" s="223"/>
      <c r="HT50" s="223"/>
      <c r="HU50" s="223"/>
      <c r="HV50" s="223"/>
      <c r="HW50" s="223"/>
      <c r="HX50" s="223"/>
      <c r="HY50" s="223"/>
      <c r="HZ50" s="223"/>
      <c r="IA50" s="223"/>
      <c r="IB50" s="223"/>
      <c r="IC50" s="223"/>
      <c r="ID50" s="223"/>
      <c r="IE50" s="223"/>
      <c r="IF50" s="223"/>
      <c r="IG50" s="223"/>
      <c r="IH50" s="223"/>
      <c r="II50" s="223"/>
      <c r="IJ50" s="223"/>
      <c r="IK50" s="223"/>
      <c r="IL50" s="223"/>
      <c r="IM50" s="223"/>
      <c r="IN50" s="223"/>
    </row>
  </sheetData>
  <mergeCells count="9">
    <mergeCell ref="E5:F5"/>
    <mergeCell ref="G5:H5"/>
    <mergeCell ref="A2:F2"/>
    <mergeCell ref="A1:H1"/>
    <mergeCell ref="A3:H3"/>
    <mergeCell ref="A5:A6"/>
    <mergeCell ref="B5:B6"/>
    <mergeCell ref="C5:C6"/>
    <mergeCell ref="D5:D6"/>
  </mergeCells>
  <conditionalFormatting sqref="B54">
    <cfRule type="notContainsBlanks" dxfId="3" priority="1">
      <formula>LEN(TRIM(B54))&gt;0</formula>
    </cfRule>
  </conditionalFormatting>
  <printOptions horizontalCentered="1"/>
  <pageMargins left="0.41" right="0.19" top="0.34" bottom="0.26" header="0" footer="0"/>
  <pageSetup paperSize="9" scale="80" orientation="landscape" r:id="rId1"/>
  <headerFooter>
    <oddHeader>Page &amp;P</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7"/>
  <sheetViews>
    <sheetView workbookViewId="0">
      <selection activeCell="A3" sqref="A3:XFD3"/>
    </sheetView>
  </sheetViews>
  <sheetFormatPr defaultRowHeight="18.75"/>
  <cols>
    <col min="1" max="1" width="5.7109375" style="20" customWidth="1"/>
    <col min="2" max="2" width="97.85546875" style="26" customWidth="1"/>
    <col min="3" max="3" width="12" style="17" customWidth="1"/>
    <col min="4" max="4" width="10" style="17" customWidth="1"/>
    <col min="5" max="5" width="9.85546875" style="17" customWidth="1"/>
    <col min="6" max="6" width="12.140625" style="151" customWidth="1"/>
    <col min="7" max="7" width="8.7109375" style="17" customWidth="1"/>
    <col min="8" max="8" width="12.140625" style="151" customWidth="1"/>
    <col min="9" max="9" width="8.5703125" style="19" customWidth="1"/>
    <col min="10" max="253" width="9.140625" style="19"/>
    <col min="254" max="254" width="5.7109375" style="19" customWidth="1"/>
    <col min="255" max="255" width="72.85546875" style="19" customWidth="1"/>
    <col min="256" max="256" width="12" style="19" customWidth="1"/>
    <col min="257" max="257" width="10" style="19" customWidth="1"/>
    <col min="258" max="258" width="9.85546875" style="19" customWidth="1"/>
    <col min="259" max="259" width="12.140625" style="19" customWidth="1"/>
    <col min="260" max="260" width="8.7109375" style="19" customWidth="1"/>
    <col min="261" max="261" width="12.140625" style="19" customWidth="1"/>
    <col min="262" max="262" width="6.85546875" style="19" customWidth="1"/>
    <col min="263" max="263" width="12.28515625" style="19" bestFit="1" customWidth="1"/>
    <col min="264" max="264" width="13.7109375" style="19" bestFit="1" customWidth="1"/>
    <col min="265" max="509" width="9.140625" style="19"/>
    <col min="510" max="510" width="5.7109375" style="19" customWidth="1"/>
    <col min="511" max="511" width="72.85546875" style="19" customWidth="1"/>
    <col min="512" max="512" width="12" style="19" customWidth="1"/>
    <col min="513" max="513" width="10" style="19" customWidth="1"/>
    <col min="514" max="514" width="9.85546875" style="19" customWidth="1"/>
    <col min="515" max="515" width="12.140625" style="19" customWidth="1"/>
    <col min="516" max="516" width="8.7109375" style="19" customWidth="1"/>
    <col min="517" max="517" width="12.140625" style="19" customWidth="1"/>
    <col min="518" max="518" width="6.85546875" style="19" customWidth="1"/>
    <col min="519" max="519" width="12.28515625" style="19" bestFit="1" customWidth="1"/>
    <col min="520" max="520" width="13.7109375" style="19" bestFit="1" customWidth="1"/>
    <col min="521" max="765" width="9.140625" style="19"/>
    <col min="766" max="766" width="5.7109375" style="19" customWidth="1"/>
    <col min="767" max="767" width="72.85546875" style="19" customWidth="1"/>
    <col min="768" max="768" width="12" style="19" customWidth="1"/>
    <col min="769" max="769" width="10" style="19" customWidth="1"/>
    <col min="770" max="770" width="9.85546875" style="19" customWidth="1"/>
    <col min="771" max="771" width="12.140625" style="19" customWidth="1"/>
    <col min="772" max="772" width="8.7109375" style="19" customWidth="1"/>
    <col min="773" max="773" width="12.140625" style="19" customWidth="1"/>
    <col min="774" max="774" width="6.85546875" style="19" customWidth="1"/>
    <col min="775" max="775" width="12.28515625" style="19" bestFit="1" customWidth="1"/>
    <col min="776" max="776" width="13.7109375" style="19" bestFit="1" customWidth="1"/>
    <col min="777" max="1021" width="9.140625" style="19"/>
    <col min="1022" max="1022" width="5.7109375" style="19" customWidth="1"/>
    <col min="1023" max="1023" width="72.85546875" style="19" customWidth="1"/>
    <col min="1024" max="1024" width="12" style="19" customWidth="1"/>
    <col min="1025" max="1025" width="10" style="19" customWidth="1"/>
    <col min="1026" max="1026" width="9.85546875" style="19" customWidth="1"/>
    <col min="1027" max="1027" width="12.140625" style="19" customWidth="1"/>
    <col min="1028" max="1028" width="8.7109375" style="19" customWidth="1"/>
    <col min="1029" max="1029" width="12.140625" style="19" customWidth="1"/>
    <col min="1030" max="1030" width="6.85546875" style="19" customWidth="1"/>
    <col min="1031" max="1031" width="12.28515625" style="19" bestFit="1" customWidth="1"/>
    <col min="1032" max="1032" width="13.7109375" style="19" bestFit="1" customWidth="1"/>
    <col min="1033" max="1277" width="9.140625" style="19"/>
    <col min="1278" max="1278" width="5.7109375" style="19" customWidth="1"/>
    <col min="1279" max="1279" width="72.85546875" style="19" customWidth="1"/>
    <col min="1280" max="1280" width="12" style="19" customWidth="1"/>
    <col min="1281" max="1281" width="10" style="19" customWidth="1"/>
    <col min="1282" max="1282" width="9.85546875" style="19" customWidth="1"/>
    <col min="1283" max="1283" width="12.140625" style="19" customWidth="1"/>
    <col min="1284" max="1284" width="8.7109375" style="19" customWidth="1"/>
    <col min="1285" max="1285" width="12.140625" style="19" customWidth="1"/>
    <col min="1286" max="1286" width="6.85546875" style="19" customWidth="1"/>
    <col min="1287" max="1287" width="12.28515625" style="19" bestFit="1" customWidth="1"/>
    <col min="1288" max="1288" width="13.7109375" style="19" bestFit="1" customWidth="1"/>
    <col min="1289" max="1533" width="9.140625" style="19"/>
    <col min="1534" max="1534" width="5.7109375" style="19" customWidth="1"/>
    <col min="1535" max="1535" width="72.85546875" style="19" customWidth="1"/>
    <col min="1536" max="1536" width="12" style="19" customWidth="1"/>
    <col min="1537" max="1537" width="10" style="19" customWidth="1"/>
    <col min="1538" max="1538" width="9.85546875" style="19" customWidth="1"/>
    <col min="1539" max="1539" width="12.140625" style="19" customWidth="1"/>
    <col min="1540" max="1540" width="8.7109375" style="19" customWidth="1"/>
    <col min="1541" max="1541" width="12.140625" style="19" customWidth="1"/>
    <col min="1542" max="1542" width="6.85546875" style="19" customWidth="1"/>
    <col min="1543" max="1543" width="12.28515625" style="19" bestFit="1" customWidth="1"/>
    <col min="1544" max="1544" width="13.7109375" style="19" bestFit="1" customWidth="1"/>
    <col min="1545" max="1789" width="9.140625" style="19"/>
    <col min="1790" max="1790" width="5.7109375" style="19" customWidth="1"/>
    <col min="1791" max="1791" width="72.85546875" style="19" customWidth="1"/>
    <col min="1792" max="1792" width="12" style="19" customWidth="1"/>
    <col min="1793" max="1793" width="10" style="19" customWidth="1"/>
    <col min="1794" max="1794" width="9.85546875" style="19" customWidth="1"/>
    <col min="1795" max="1795" width="12.140625" style="19" customWidth="1"/>
    <col min="1796" max="1796" width="8.7109375" style="19" customWidth="1"/>
    <col min="1797" max="1797" width="12.140625" style="19" customWidth="1"/>
    <col min="1798" max="1798" width="6.85546875" style="19" customWidth="1"/>
    <col min="1799" max="1799" width="12.28515625" style="19" bestFit="1" customWidth="1"/>
    <col min="1800" max="1800" width="13.7109375" style="19" bestFit="1" customWidth="1"/>
    <col min="1801" max="2045" width="9.140625" style="19"/>
    <col min="2046" max="2046" width="5.7109375" style="19" customWidth="1"/>
    <col min="2047" max="2047" width="72.85546875" style="19" customWidth="1"/>
    <col min="2048" max="2048" width="12" style="19" customWidth="1"/>
    <col min="2049" max="2049" width="10" style="19" customWidth="1"/>
    <col min="2050" max="2050" width="9.85546875" style="19" customWidth="1"/>
    <col min="2051" max="2051" width="12.140625" style="19" customWidth="1"/>
    <col min="2052" max="2052" width="8.7109375" style="19" customWidth="1"/>
    <col min="2053" max="2053" width="12.140625" style="19" customWidth="1"/>
    <col min="2054" max="2054" width="6.85546875" style="19" customWidth="1"/>
    <col min="2055" max="2055" width="12.28515625" style="19" bestFit="1" customWidth="1"/>
    <col min="2056" max="2056" width="13.7109375" style="19" bestFit="1" customWidth="1"/>
    <col min="2057" max="2301" width="9.140625" style="19"/>
    <col min="2302" max="2302" width="5.7109375" style="19" customWidth="1"/>
    <col min="2303" max="2303" width="72.85546875" style="19" customWidth="1"/>
    <col min="2304" max="2304" width="12" style="19" customWidth="1"/>
    <col min="2305" max="2305" width="10" style="19" customWidth="1"/>
    <col min="2306" max="2306" width="9.85546875" style="19" customWidth="1"/>
    <col min="2307" max="2307" width="12.140625" style="19" customWidth="1"/>
    <col min="2308" max="2308" width="8.7109375" style="19" customWidth="1"/>
    <col min="2309" max="2309" width="12.140625" style="19" customWidth="1"/>
    <col min="2310" max="2310" width="6.85546875" style="19" customWidth="1"/>
    <col min="2311" max="2311" width="12.28515625" style="19" bestFit="1" customWidth="1"/>
    <col min="2312" max="2312" width="13.7109375" style="19" bestFit="1" customWidth="1"/>
    <col min="2313" max="2557" width="9.140625" style="19"/>
    <col min="2558" max="2558" width="5.7109375" style="19" customWidth="1"/>
    <col min="2559" max="2559" width="72.85546875" style="19" customWidth="1"/>
    <col min="2560" max="2560" width="12" style="19" customWidth="1"/>
    <col min="2561" max="2561" width="10" style="19" customWidth="1"/>
    <col min="2562" max="2562" width="9.85546875" style="19" customWidth="1"/>
    <col min="2563" max="2563" width="12.140625" style="19" customWidth="1"/>
    <col min="2564" max="2564" width="8.7109375" style="19" customWidth="1"/>
    <col min="2565" max="2565" width="12.140625" style="19" customWidth="1"/>
    <col min="2566" max="2566" width="6.85546875" style="19" customWidth="1"/>
    <col min="2567" max="2567" width="12.28515625" style="19" bestFit="1" customWidth="1"/>
    <col min="2568" max="2568" width="13.7109375" style="19" bestFit="1" customWidth="1"/>
    <col min="2569" max="2813" width="9.140625" style="19"/>
    <col min="2814" max="2814" width="5.7109375" style="19" customWidth="1"/>
    <col min="2815" max="2815" width="72.85546875" style="19" customWidth="1"/>
    <col min="2816" max="2816" width="12" style="19" customWidth="1"/>
    <col min="2817" max="2817" width="10" style="19" customWidth="1"/>
    <col min="2818" max="2818" width="9.85546875" style="19" customWidth="1"/>
    <col min="2819" max="2819" width="12.140625" style="19" customWidth="1"/>
    <col min="2820" max="2820" width="8.7109375" style="19" customWidth="1"/>
    <col min="2821" max="2821" width="12.140625" style="19" customWidth="1"/>
    <col min="2822" max="2822" width="6.85546875" style="19" customWidth="1"/>
    <col min="2823" max="2823" width="12.28515625" style="19" bestFit="1" customWidth="1"/>
    <col min="2824" max="2824" width="13.7109375" style="19" bestFit="1" customWidth="1"/>
    <col min="2825" max="3069" width="9.140625" style="19"/>
    <col min="3070" max="3070" width="5.7109375" style="19" customWidth="1"/>
    <col min="3071" max="3071" width="72.85546875" style="19" customWidth="1"/>
    <col min="3072" max="3072" width="12" style="19" customWidth="1"/>
    <col min="3073" max="3073" width="10" style="19" customWidth="1"/>
    <col min="3074" max="3074" width="9.85546875" style="19" customWidth="1"/>
    <col min="3075" max="3075" width="12.140625" style="19" customWidth="1"/>
    <col min="3076" max="3076" width="8.7109375" style="19" customWidth="1"/>
    <col min="3077" max="3077" width="12.140625" style="19" customWidth="1"/>
    <col min="3078" max="3078" width="6.85546875" style="19" customWidth="1"/>
    <col min="3079" max="3079" width="12.28515625" style="19" bestFit="1" customWidth="1"/>
    <col min="3080" max="3080" width="13.7109375" style="19" bestFit="1" customWidth="1"/>
    <col min="3081" max="3325" width="9.140625" style="19"/>
    <col min="3326" max="3326" width="5.7109375" style="19" customWidth="1"/>
    <col min="3327" max="3327" width="72.85546875" style="19" customWidth="1"/>
    <col min="3328" max="3328" width="12" style="19" customWidth="1"/>
    <col min="3329" max="3329" width="10" style="19" customWidth="1"/>
    <col min="3330" max="3330" width="9.85546875" style="19" customWidth="1"/>
    <col min="3331" max="3331" width="12.140625" style="19" customWidth="1"/>
    <col min="3332" max="3332" width="8.7109375" style="19" customWidth="1"/>
    <col min="3333" max="3333" width="12.140625" style="19" customWidth="1"/>
    <col min="3334" max="3334" width="6.85546875" style="19" customWidth="1"/>
    <col min="3335" max="3335" width="12.28515625" style="19" bestFit="1" customWidth="1"/>
    <col min="3336" max="3336" width="13.7109375" style="19" bestFit="1" customWidth="1"/>
    <col min="3337" max="3581" width="9.140625" style="19"/>
    <col min="3582" max="3582" width="5.7109375" style="19" customWidth="1"/>
    <col min="3583" max="3583" width="72.85546875" style="19" customWidth="1"/>
    <col min="3584" max="3584" width="12" style="19" customWidth="1"/>
    <col min="3585" max="3585" width="10" style="19" customWidth="1"/>
    <col min="3586" max="3586" width="9.85546875" style="19" customWidth="1"/>
    <col min="3587" max="3587" width="12.140625" style="19" customWidth="1"/>
    <col min="3588" max="3588" width="8.7109375" style="19" customWidth="1"/>
    <col min="3589" max="3589" width="12.140625" style="19" customWidth="1"/>
    <col min="3590" max="3590" width="6.85546875" style="19" customWidth="1"/>
    <col min="3591" max="3591" width="12.28515625" style="19" bestFit="1" customWidth="1"/>
    <col min="3592" max="3592" width="13.7109375" style="19" bestFit="1" customWidth="1"/>
    <col min="3593" max="3837" width="9.140625" style="19"/>
    <col min="3838" max="3838" width="5.7109375" style="19" customWidth="1"/>
    <col min="3839" max="3839" width="72.85546875" style="19" customWidth="1"/>
    <col min="3840" max="3840" width="12" style="19" customWidth="1"/>
    <col min="3841" max="3841" width="10" style="19" customWidth="1"/>
    <col min="3842" max="3842" width="9.85546875" style="19" customWidth="1"/>
    <col min="3843" max="3843" width="12.140625" style="19" customWidth="1"/>
    <col min="3844" max="3844" width="8.7109375" style="19" customWidth="1"/>
    <col min="3845" max="3845" width="12.140625" style="19" customWidth="1"/>
    <col min="3846" max="3846" width="6.85546875" style="19" customWidth="1"/>
    <col min="3847" max="3847" width="12.28515625" style="19" bestFit="1" customWidth="1"/>
    <col min="3848" max="3848" width="13.7109375" style="19" bestFit="1" customWidth="1"/>
    <col min="3849" max="4093" width="9.140625" style="19"/>
    <col min="4094" max="4094" width="5.7109375" style="19" customWidth="1"/>
    <col min="4095" max="4095" width="72.85546875" style="19" customWidth="1"/>
    <col min="4096" max="4096" width="12" style="19" customWidth="1"/>
    <col min="4097" max="4097" width="10" style="19" customWidth="1"/>
    <col min="4098" max="4098" width="9.85546875" style="19" customWidth="1"/>
    <col min="4099" max="4099" width="12.140625" style="19" customWidth="1"/>
    <col min="4100" max="4100" width="8.7109375" style="19" customWidth="1"/>
    <col min="4101" max="4101" width="12.140625" style="19" customWidth="1"/>
    <col min="4102" max="4102" width="6.85546875" style="19" customWidth="1"/>
    <col min="4103" max="4103" width="12.28515625" style="19" bestFit="1" customWidth="1"/>
    <col min="4104" max="4104" width="13.7109375" style="19" bestFit="1" customWidth="1"/>
    <col min="4105" max="4349" width="9.140625" style="19"/>
    <col min="4350" max="4350" width="5.7109375" style="19" customWidth="1"/>
    <col min="4351" max="4351" width="72.85546875" style="19" customWidth="1"/>
    <col min="4352" max="4352" width="12" style="19" customWidth="1"/>
    <col min="4353" max="4353" width="10" style="19" customWidth="1"/>
    <col min="4354" max="4354" width="9.85546875" style="19" customWidth="1"/>
    <col min="4355" max="4355" width="12.140625" style="19" customWidth="1"/>
    <col min="4356" max="4356" width="8.7109375" style="19" customWidth="1"/>
    <col min="4357" max="4357" width="12.140625" style="19" customWidth="1"/>
    <col min="4358" max="4358" width="6.85546875" style="19" customWidth="1"/>
    <col min="4359" max="4359" width="12.28515625" style="19" bestFit="1" customWidth="1"/>
    <col min="4360" max="4360" width="13.7109375" style="19" bestFit="1" customWidth="1"/>
    <col min="4361" max="4605" width="9.140625" style="19"/>
    <col min="4606" max="4606" width="5.7109375" style="19" customWidth="1"/>
    <col min="4607" max="4607" width="72.85546875" style="19" customWidth="1"/>
    <col min="4608" max="4608" width="12" style="19" customWidth="1"/>
    <col min="4609" max="4609" width="10" style="19" customWidth="1"/>
    <col min="4610" max="4610" width="9.85546875" style="19" customWidth="1"/>
    <col min="4611" max="4611" width="12.140625" style="19" customWidth="1"/>
    <col min="4612" max="4612" width="8.7109375" style="19" customWidth="1"/>
    <col min="4613" max="4613" width="12.140625" style="19" customWidth="1"/>
    <col min="4614" max="4614" width="6.85546875" style="19" customWidth="1"/>
    <col min="4615" max="4615" width="12.28515625" style="19" bestFit="1" customWidth="1"/>
    <col min="4616" max="4616" width="13.7109375" style="19" bestFit="1" customWidth="1"/>
    <col min="4617" max="4861" width="9.140625" style="19"/>
    <col min="4862" max="4862" width="5.7109375" style="19" customWidth="1"/>
    <col min="4863" max="4863" width="72.85546875" style="19" customWidth="1"/>
    <col min="4864" max="4864" width="12" style="19" customWidth="1"/>
    <col min="4865" max="4865" width="10" style="19" customWidth="1"/>
    <col min="4866" max="4866" width="9.85546875" style="19" customWidth="1"/>
    <col min="4867" max="4867" width="12.140625" style="19" customWidth="1"/>
    <col min="4868" max="4868" width="8.7109375" style="19" customWidth="1"/>
    <col min="4869" max="4869" width="12.140625" style="19" customWidth="1"/>
    <col min="4870" max="4870" width="6.85546875" style="19" customWidth="1"/>
    <col min="4871" max="4871" width="12.28515625" style="19" bestFit="1" customWidth="1"/>
    <col min="4872" max="4872" width="13.7109375" style="19" bestFit="1" customWidth="1"/>
    <col min="4873" max="5117" width="9.140625" style="19"/>
    <col min="5118" max="5118" width="5.7109375" style="19" customWidth="1"/>
    <col min="5119" max="5119" width="72.85546875" style="19" customWidth="1"/>
    <col min="5120" max="5120" width="12" style="19" customWidth="1"/>
    <col min="5121" max="5121" width="10" style="19" customWidth="1"/>
    <col min="5122" max="5122" width="9.85546875" style="19" customWidth="1"/>
    <col min="5123" max="5123" width="12.140625" style="19" customWidth="1"/>
    <col min="5124" max="5124" width="8.7109375" style="19" customWidth="1"/>
    <col min="5125" max="5125" width="12.140625" style="19" customWidth="1"/>
    <col min="5126" max="5126" width="6.85546875" style="19" customWidth="1"/>
    <col min="5127" max="5127" width="12.28515625" style="19" bestFit="1" customWidth="1"/>
    <col min="5128" max="5128" width="13.7109375" style="19" bestFit="1" customWidth="1"/>
    <col min="5129" max="5373" width="9.140625" style="19"/>
    <col min="5374" max="5374" width="5.7109375" style="19" customWidth="1"/>
    <col min="5375" max="5375" width="72.85546875" style="19" customWidth="1"/>
    <col min="5376" max="5376" width="12" style="19" customWidth="1"/>
    <col min="5377" max="5377" width="10" style="19" customWidth="1"/>
    <col min="5378" max="5378" width="9.85546875" style="19" customWidth="1"/>
    <col min="5379" max="5379" width="12.140625" style="19" customWidth="1"/>
    <col min="5380" max="5380" width="8.7109375" style="19" customWidth="1"/>
    <col min="5381" max="5381" width="12.140625" style="19" customWidth="1"/>
    <col min="5382" max="5382" width="6.85546875" style="19" customWidth="1"/>
    <col min="5383" max="5383" width="12.28515625" style="19" bestFit="1" customWidth="1"/>
    <col min="5384" max="5384" width="13.7109375" style="19" bestFit="1" customWidth="1"/>
    <col min="5385" max="5629" width="9.140625" style="19"/>
    <col min="5630" max="5630" width="5.7109375" style="19" customWidth="1"/>
    <col min="5631" max="5631" width="72.85546875" style="19" customWidth="1"/>
    <col min="5632" max="5632" width="12" style="19" customWidth="1"/>
    <col min="5633" max="5633" width="10" style="19" customWidth="1"/>
    <col min="5634" max="5634" width="9.85546875" style="19" customWidth="1"/>
    <col min="5635" max="5635" width="12.140625" style="19" customWidth="1"/>
    <col min="5636" max="5636" width="8.7109375" style="19" customWidth="1"/>
    <col min="5637" max="5637" width="12.140625" style="19" customWidth="1"/>
    <col min="5638" max="5638" width="6.85546875" style="19" customWidth="1"/>
    <col min="5639" max="5639" width="12.28515625" style="19" bestFit="1" customWidth="1"/>
    <col min="5640" max="5640" width="13.7109375" style="19" bestFit="1" customWidth="1"/>
    <col min="5641" max="5885" width="9.140625" style="19"/>
    <col min="5886" max="5886" width="5.7109375" style="19" customWidth="1"/>
    <col min="5887" max="5887" width="72.85546875" style="19" customWidth="1"/>
    <col min="5888" max="5888" width="12" style="19" customWidth="1"/>
    <col min="5889" max="5889" width="10" style="19" customWidth="1"/>
    <col min="5890" max="5890" width="9.85546875" style="19" customWidth="1"/>
    <col min="5891" max="5891" width="12.140625" style="19" customWidth="1"/>
    <col min="5892" max="5892" width="8.7109375" style="19" customWidth="1"/>
    <col min="5893" max="5893" width="12.140625" style="19" customWidth="1"/>
    <col min="5894" max="5894" width="6.85546875" style="19" customWidth="1"/>
    <col min="5895" max="5895" width="12.28515625" style="19" bestFit="1" customWidth="1"/>
    <col min="5896" max="5896" width="13.7109375" style="19" bestFit="1" customWidth="1"/>
    <col min="5897" max="6141" width="9.140625" style="19"/>
    <col min="6142" max="6142" width="5.7109375" style="19" customWidth="1"/>
    <col min="6143" max="6143" width="72.85546875" style="19" customWidth="1"/>
    <col min="6144" max="6144" width="12" style="19" customWidth="1"/>
    <col min="6145" max="6145" width="10" style="19" customWidth="1"/>
    <col min="6146" max="6146" width="9.85546875" style="19" customWidth="1"/>
    <col min="6147" max="6147" width="12.140625" style="19" customWidth="1"/>
    <col min="6148" max="6148" width="8.7109375" style="19" customWidth="1"/>
    <col min="6149" max="6149" width="12.140625" style="19" customWidth="1"/>
    <col min="6150" max="6150" width="6.85546875" style="19" customWidth="1"/>
    <col min="6151" max="6151" width="12.28515625" style="19" bestFit="1" customWidth="1"/>
    <col min="6152" max="6152" width="13.7109375" style="19" bestFit="1" customWidth="1"/>
    <col min="6153" max="6397" width="9.140625" style="19"/>
    <col min="6398" max="6398" width="5.7109375" style="19" customWidth="1"/>
    <col min="6399" max="6399" width="72.85546875" style="19" customWidth="1"/>
    <col min="6400" max="6400" width="12" style="19" customWidth="1"/>
    <col min="6401" max="6401" width="10" style="19" customWidth="1"/>
    <col min="6402" max="6402" width="9.85546875" style="19" customWidth="1"/>
    <col min="6403" max="6403" width="12.140625" style="19" customWidth="1"/>
    <col min="6404" max="6404" width="8.7109375" style="19" customWidth="1"/>
    <col min="6405" max="6405" width="12.140625" style="19" customWidth="1"/>
    <col min="6406" max="6406" width="6.85546875" style="19" customWidth="1"/>
    <col min="6407" max="6407" width="12.28515625" style="19" bestFit="1" customWidth="1"/>
    <col min="6408" max="6408" width="13.7109375" style="19" bestFit="1" customWidth="1"/>
    <col min="6409" max="6653" width="9.140625" style="19"/>
    <col min="6654" max="6654" width="5.7109375" style="19" customWidth="1"/>
    <col min="6655" max="6655" width="72.85546875" style="19" customWidth="1"/>
    <col min="6656" max="6656" width="12" style="19" customWidth="1"/>
    <col min="6657" max="6657" width="10" style="19" customWidth="1"/>
    <col min="6658" max="6658" width="9.85546875" style="19" customWidth="1"/>
    <col min="6659" max="6659" width="12.140625" style="19" customWidth="1"/>
    <col min="6660" max="6660" width="8.7109375" style="19" customWidth="1"/>
    <col min="6661" max="6661" width="12.140625" style="19" customWidth="1"/>
    <col min="6662" max="6662" width="6.85546875" style="19" customWidth="1"/>
    <col min="6663" max="6663" width="12.28515625" style="19" bestFit="1" customWidth="1"/>
    <col min="6664" max="6664" width="13.7109375" style="19" bestFit="1" customWidth="1"/>
    <col min="6665" max="6909" width="9.140625" style="19"/>
    <col min="6910" max="6910" width="5.7109375" style="19" customWidth="1"/>
    <col min="6911" max="6911" width="72.85546875" style="19" customWidth="1"/>
    <col min="6912" max="6912" width="12" style="19" customWidth="1"/>
    <col min="6913" max="6913" width="10" style="19" customWidth="1"/>
    <col min="6914" max="6914" width="9.85546875" style="19" customWidth="1"/>
    <col min="6915" max="6915" width="12.140625" style="19" customWidth="1"/>
    <col min="6916" max="6916" width="8.7109375" style="19" customWidth="1"/>
    <col min="6917" max="6917" width="12.140625" style="19" customWidth="1"/>
    <col min="6918" max="6918" width="6.85546875" style="19" customWidth="1"/>
    <col min="6919" max="6919" width="12.28515625" style="19" bestFit="1" customWidth="1"/>
    <col min="6920" max="6920" width="13.7109375" style="19" bestFit="1" customWidth="1"/>
    <col min="6921" max="7165" width="9.140625" style="19"/>
    <col min="7166" max="7166" width="5.7109375" style="19" customWidth="1"/>
    <col min="7167" max="7167" width="72.85546875" style="19" customWidth="1"/>
    <col min="7168" max="7168" width="12" style="19" customWidth="1"/>
    <col min="7169" max="7169" width="10" style="19" customWidth="1"/>
    <col min="7170" max="7170" width="9.85546875" style="19" customWidth="1"/>
    <col min="7171" max="7171" width="12.140625" style="19" customWidth="1"/>
    <col min="7172" max="7172" width="8.7109375" style="19" customWidth="1"/>
    <col min="7173" max="7173" width="12.140625" style="19" customWidth="1"/>
    <col min="7174" max="7174" width="6.85546875" style="19" customWidth="1"/>
    <col min="7175" max="7175" width="12.28515625" style="19" bestFit="1" customWidth="1"/>
    <col min="7176" max="7176" width="13.7109375" style="19" bestFit="1" customWidth="1"/>
    <col min="7177" max="7421" width="9.140625" style="19"/>
    <col min="7422" max="7422" width="5.7109375" style="19" customWidth="1"/>
    <col min="7423" max="7423" width="72.85546875" style="19" customWidth="1"/>
    <col min="7424" max="7424" width="12" style="19" customWidth="1"/>
    <col min="7425" max="7425" width="10" style="19" customWidth="1"/>
    <col min="7426" max="7426" width="9.85546875" style="19" customWidth="1"/>
    <col min="7427" max="7427" width="12.140625" style="19" customWidth="1"/>
    <col min="7428" max="7428" width="8.7109375" style="19" customWidth="1"/>
    <col min="7429" max="7429" width="12.140625" style="19" customWidth="1"/>
    <col min="7430" max="7430" width="6.85546875" style="19" customWidth="1"/>
    <col min="7431" max="7431" width="12.28515625" style="19" bestFit="1" customWidth="1"/>
    <col min="7432" max="7432" width="13.7109375" style="19" bestFit="1" customWidth="1"/>
    <col min="7433" max="7677" width="9.140625" style="19"/>
    <col min="7678" max="7678" width="5.7109375" style="19" customWidth="1"/>
    <col min="7679" max="7679" width="72.85546875" style="19" customWidth="1"/>
    <col min="7680" max="7680" width="12" style="19" customWidth="1"/>
    <col min="7681" max="7681" width="10" style="19" customWidth="1"/>
    <col min="7682" max="7682" width="9.85546875" style="19" customWidth="1"/>
    <col min="7683" max="7683" width="12.140625" style="19" customWidth="1"/>
    <col min="7684" max="7684" width="8.7109375" style="19" customWidth="1"/>
    <col min="7685" max="7685" width="12.140625" style="19" customWidth="1"/>
    <col min="7686" max="7686" width="6.85546875" style="19" customWidth="1"/>
    <col min="7687" max="7687" width="12.28515625" style="19" bestFit="1" customWidth="1"/>
    <col min="7688" max="7688" width="13.7109375" style="19" bestFit="1" customWidth="1"/>
    <col min="7689" max="7933" width="9.140625" style="19"/>
    <col min="7934" max="7934" width="5.7109375" style="19" customWidth="1"/>
    <col min="7935" max="7935" width="72.85546875" style="19" customWidth="1"/>
    <col min="7936" max="7936" width="12" style="19" customWidth="1"/>
    <col min="7937" max="7937" width="10" style="19" customWidth="1"/>
    <col min="7938" max="7938" width="9.85546875" style="19" customWidth="1"/>
    <col min="7939" max="7939" width="12.140625" style="19" customWidth="1"/>
    <col min="7940" max="7940" width="8.7109375" style="19" customWidth="1"/>
    <col min="7941" max="7941" width="12.140625" style="19" customWidth="1"/>
    <col min="7942" max="7942" width="6.85546875" style="19" customWidth="1"/>
    <col min="7943" max="7943" width="12.28515625" style="19" bestFit="1" customWidth="1"/>
    <col min="7944" max="7944" width="13.7109375" style="19" bestFit="1" customWidth="1"/>
    <col min="7945" max="8189" width="9.140625" style="19"/>
    <col min="8190" max="8190" width="5.7109375" style="19" customWidth="1"/>
    <col min="8191" max="8191" width="72.85546875" style="19" customWidth="1"/>
    <col min="8192" max="8192" width="12" style="19" customWidth="1"/>
    <col min="8193" max="8193" width="10" style="19" customWidth="1"/>
    <col min="8194" max="8194" width="9.85546875" style="19" customWidth="1"/>
    <col min="8195" max="8195" width="12.140625" style="19" customWidth="1"/>
    <col min="8196" max="8196" width="8.7109375" style="19" customWidth="1"/>
    <col min="8197" max="8197" width="12.140625" style="19" customWidth="1"/>
    <col min="8198" max="8198" width="6.85546875" style="19" customWidth="1"/>
    <col min="8199" max="8199" width="12.28515625" style="19" bestFit="1" customWidth="1"/>
    <col min="8200" max="8200" width="13.7109375" style="19" bestFit="1" customWidth="1"/>
    <col min="8201" max="8445" width="9.140625" style="19"/>
    <col min="8446" max="8446" width="5.7109375" style="19" customWidth="1"/>
    <col min="8447" max="8447" width="72.85546875" style="19" customWidth="1"/>
    <col min="8448" max="8448" width="12" style="19" customWidth="1"/>
    <col min="8449" max="8449" width="10" style="19" customWidth="1"/>
    <col min="8450" max="8450" width="9.85546875" style="19" customWidth="1"/>
    <col min="8451" max="8451" width="12.140625" style="19" customWidth="1"/>
    <col min="8452" max="8452" width="8.7109375" style="19" customWidth="1"/>
    <col min="8453" max="8453" width="12.140625" style="19" customWidth="1"/>
    <col min="8454" max="8454" width="6.85546875" style="19" customWidth="1"/>
    <col min="8455" max="8455" width="12.28515625" style="19" bestFit="1" customWidth="1"/>
    <col min="8456" max="8456" width="13.7109375" style="19" bestFit="1" customWidth="1"/>
    <col min="8457" max="8701" width="9.140625" style="19"/>
    <col min="8702" max="8702" width="5.7109375" style="19" customWidth="1"/>
    <col min="8703" max="8703" width="72.85546875" style="19" customWidth="1"/>
    <col min="8704" max="8704" width="12" style="19" customWidth="1"/>
    <col min="8705" max="8705" width="10" style="19" customWidth="1"/>
    <col min="8706" max="8706" width="9.85546875" style="19" customWidth="1"/>
    <col min="8707" max="8707" width="12.140625" style="19" customWidth="1"/>
    <col min="8708" max="8708" width="8.7109375" style="19" customWidth="1"/>
    <col min="8709" max="8709" width="12.140625" style="19" customWidth="1"/>
    <col min="8710" max="8710" width="6.85546875" style="19" customWidth="1"/>
    <col min="8711" max="8711" width="12.28515625" style="19" bestFit="1" customWidth="1"/>
    <col min="8712" max="8712" width="13.7109375" style="19" bestFit="1" customWidth="1"/>
    <col min="8713" max="8957" width="9.140625" style="19"/>
    <col min="8958" max="8958" width="5.7109375" style="19" customWidth="1"/>
    <col min="8959" max="8959" width="72.85546875" style="19" customWidth="1"/>
    <col min="8960" max="8960" width="12" style="19" customWidth="1"/>
    <col min="8961" max="8961" width="10" style="19" customWidth="1"/>
    <col min="8962" max="8962" width="9.85546875" style="19" customWidth="1"/>
    <col min="8963" max="8963" width="12.140625" style="19" customWidth="1"/>
    <col min="8964" max="8964" width="8.7109375" style="19" customWidth="1"/>
    <col min="8965" max="8965" width="12.140625" style="19" customWidth="1"/>
    <col min="8966" max="8966" width="6.85546875" style="19" customWidth="1"/>
    <col min="8967" max="8967" width="12.28515625" style="19" bestFit="1" customWidth="1"/>
    <col min="8968" max="8968" width="13.7109375" style="19" bestFit="1" customWidth="1"/>
    <col min="8969" max="9213" width="9.140625" style="19"/>
    <col min="9214" max="9214" width="5.7109375" style="19" customWidth="1"/>
    <col min="9215" max="9215" width="72.85546875" style="19" customWidth="1"/>
    <col min="9216" max="9216" width="12" style="19" customWidth="1"/>
    <col min="9217" max="9217" width="10" style="19" customWidth="1"/>
    <col min="9218" max="9218" width="9.85546875" style="19" customWidth="1"/>
    <col min="9219" max="9219" width="12.140625" style="19" customWidth="1"/>
    <col min="9220" max="9220" width="8.7109375" style="19" customWidth="1"/>
    <col min="9221" max="9221" width="12.140625" style="19" customWidth="1"/>
    <col min="9222" max="9222" width="6.85546875" style="19" customWidth="1"/>
    <col min="9223" max="9223" width="12.28515625" style="19" bestFit="1" customWidth="1"/>
    <col min="9224" max="9224" width="13.7109375" style="19" bestFit="1" customWidth="1"/>
    <col min="9225" max="9469" width="9.140625" style="19"/>
    <col min="9470" max="9470" width="5.7109375" style="19" customWidth="1"/>
    <col min="9471" max="9471" width="72.85546875" style="19" customWidth="1"/>
    <col min="9472" max="9472" width="12" style="19" customWidth="1"/>
    <col min="9473" max="9473" width="10" style="19" customWidth="1"/>
    <col min="9474" max="9474" width="9.85546875" style="19" customWidth="1"/>
    <col min="9475" max="9475" width="12.140625" style="19" customWidth="1"/>
    <col min="9476" max="9476" width="8.7109375" style="19" customWidth="1"/>
    <col min="9477" max="9477" width="12.140625" style="19" customWidth="1"/>
    <col min="9478" max="9478" width="6.85546875" style="19" customWidth="1"/>
    <col min="9479" max="9479" width="12.28515625" style="19" bestFit="1" customWidth="1"/>
    <col min="9480" max="9480" width="13.7109375" style="19" bestFit="1" customWidth="1"/>
    <col min="9481" max="9725" width="9.140625" style="19"/>
    <col min="9726" max="9726" width="5.7109375" style="19" customWidth="1"/>
    <col min="9727" max="9727" width="72.85546875" style="19" customWidth="1"/>
    <col min="9728" max="9728" width="12" style="19" customWidth="1"/>
    <col min="9729" max="9729" width="10" style="19" customWidth="1"/>
    <col min="9730" max="9730" width="9.85546875" style="19" customWidth="1"/>
    <col min="9731" max="9731" width="12.140625" style="19" customWidth="1"/>
    <col min="9732" max="9732" width="8.7109375" style="19" customWidth="1"/>
    <col min="9733" max="9733" width="12.140625" style="19" customWidth="1"/>
    <col min="9734" max="9734" width="6.85546875" style="19" customWidth="1"/>
    <col min="9735" max="9735" width="12.28515625" style="19" bestFit="1" customWidth="1"/>
    <col min="9736" max="9736" width="13.7109375" style="19" bestFit="1" customWidth="1"/>
    <col min="9737" max="9981" width="9.140625" style="19"/>
    <col min="9982" max="9982" width="5.7109375" style="19" customWidth="1"/>
    <col min="9983" max="9983" width="72.85546875" style="19" customWidth="1"/>
    <col min="9984" max="9984" width="12" style="19" customWidth="1"/>
    <col min="9985" max="9985" width="10" style="19" customWidth="1"/>
    <col min="9986" max="9986" width="9.85546875" style="19" customWidth="1"/>
    <col min="9987" max="9987" width="12.140625" style="19" customWidth="1"/>
    <col min="9988" max="9988" width="8.7109375" style="19" customWidth="1"/>
    <col min="9989" max="9989" width="12.140625" style="19" customWidth="1"/>
    <col min="9990" max="9990" width="6.85546875" style="19" customWidth="1"/>
    <col min="9991" max="9991" width="12.28515625" style="19" bestFit="1" customWidth="1"/>
    <col min="9992" max="9992" width="13.7109375" style="19" bestFit="1" customWidth="1"/>
    <col min="9993" max="10237" width="9.140625" style="19"/>
    <col min="10238" max="10238" width="5.7109375" style="19" customWidth="1"/>
    <col min="10239" max="10239" width="72.85546875" style="19" customWidth="1"/>
    <col min="10240" max="10240" width="12" style="19" customWidth="1"/>
    <col min="10241" max="10241" width="10" style="19" customWidth="1"/>
    <col min="10242" max="10242" width="9.85546875" style="19" customWidth="1"/>
    <col min="10243" max="10243" width="12.140625" style="19" customWidth="1"/>
    <col min="10244" max="10244" width="8.7109375" style="19" customWidth="1"/>
    <col min="10245" max="10245" width="12.140625" style="19" customWidth="1"/>
    <col min="10246" max="10246" width="6.85546875" style="19" customWidth="1"/>
    <col min="10247" max="10247" width="12.28515625" style="19" bestFit="1" customWidth="1"/>
    <col min="10248" max="10248" width="13.7109375" style="19" bestFit="1" customWidth="1"/>
    <col min="10249" max="10493" width="9.140625" style="19"/>
    <col min="10494" max="10494" width="5.7109375" style="19" customWidth="1"/>
    <col min="10495" max="10495" width="72.85546875" style="19" customWidth="1"/>
    <col min="10496" max="10496" width="12" style="19" customWidth="1"/>
    <col min="10497" max="10497" width="10" style="19" customWidth="1"/>
    <col min="10498" max="10498" width="9.85546875" style="19" customWidth="1"/>
    <col min="10499" max="10499" width="12.140625" style="19" customWidth="1"/>
    <col min="10500" max="10500" width="8.7109375" style="19" customWidth="1"/>
    <col min="10501" max="10501" width="12.140625" style="19" customWidth="1"/>
    <col min="10502" max="10502" width="6.85546875" style="19" customWidth="1"/>
    <col min="10503" max="10503" width="12.28515625" style="19" bestFit="1" customWidth="1"/>
    <col min="10504" max="10504" width="13.7109375" style="19" bestFit="1" customWidth="1"/>
    <col min="10505" max="10749" width="9.140625" style="19"/>
    <col min="10750" max="10750" width="5.7109375" style="19" customWidth="1"/>
    <col min="10751" max="10751" width="72.85546875" style="19" customWidth="1"/>
    <col min="10752" max="10752" width="12" style="19" customWidth="1"/>
    <col min="10753" max="10753" width="10" style="19" customWidth="1"/>
    <col min="10754" max="10754" width="9.85546875" style="19" customWidth="1"/>
    <col min="10755" max="10755" width="12.140625" style="19" customWidth="1"/>
    <col min="10756" max="10756" width="8.7109375" style="19" customWidth="1"/>
    <col min="10757" max="10757" width="12.140625" style="19" customWidth="1"/>
    <col min="10758" max="10758" width="6.85546875" style="19" customWidth="1"/>
    <col min="10759" max="10759" width="12.28515625" style="19" bestFit="1" customWidth="1"/>
    <col min="10760" max="10760" width="13.7109375" style="19" bestFit="1" customWidth="1"/>
    <col min="10761" max="11005" width="9.140625" style="19"/>
    <col min="11006" max="11006" width="5.7109375" style="19" customWidth="1"/>
    <col min="11007" max="11007" width="72.85546875" style="19" customWidth="1"/>
    <col min="11008" max="11008" width="12" style="19" customWidth="1"/>
    <col min="11009" max="11009" width="10" style="19" customWidth="1"/>
    <col min="11010" max="11010" width="9.85546875" style="19" customWidth="1"/>
    <col min="11011" max="11011" width="12.140625" style="19" customWidth="1"/>
    <col min="11012" max="11012" width="8.7109375" style="19" customWidth="1"/>
    <col min="11013" max="11013" width="12.140625" style="19" customWidth="1"/>
    <col min="11014" max="11014" width="6.85546875" style="19" customWidth="1"/>
    <col min="11015" max="11015" width="12.28515625" style="19" bestFit="1" customWidth="1"/>
    <col min="11016" max="11016" width="13.7109375" style="19" bestFit="1" customWidth="1"/>
    <col min="11017" max="11261" width="9.140625" style="19"/>
    <col min="11262" max="11262" width="5.7109375" style="19" customWidth="1"/>
    <col min="11263" max="11263" width="72.85546875" style="19" customWidth="1"/>
    <col min="11264" max="11264" width="12" style="19" customWidth="1"/>
    <col min="11265" max="11265" width="10" style="19" customWidth="1"/>
    <col min="11266" max="11266" width="9.85546875" style="19" customWidth="1"/>
    <col min="11267" max="11267" width="12.140625" style="19" customWidth="1"/>
    <col min="11268" max="11268" width="8.7109375" style="19" customWidth="1"/>
    <col min="11269" max="11269" width="12.140625" style="19" customWidth="1"/>
    <col min="11270" max="11270" width="6.85546875" style="19" customWidth="1"/>
    <col min="11271" max="11271" width="12.28515625" style="19" bestFit="1" customWidth="1"/>
    <col min="11272" max="11272" width="13.7109375" style="19" bestFit="1" customWidth="1"/>
    <col min="11273" max="11517" width="9.140625" style="19"/>
    <col min="11518" max="11518" width="5.7109375" style="19" customWidth="1"/>
    <col min="11519" max="11519" width="72.85546875" style="19" customWidth="1"/>
    <col min="11520" max="11520" width="12" style="19" customWidth="1"/>
    <col min="11521" max="11521" width="10" style="19" customWidth="1"/>
    <col min="11522" max="11522" width="9.85546875" style="19" customWidth="1"/>
    <col min="11523" max="11523" width="12.140625" style="19" customWidth="1"/>
    <col min="11524" max="11524" width="8.7109375" style="19" customWidth="1"/>
    <col min="11525" max="11525" width="12.140625" style="19" customWidth="1"/>
    <col min="11526" max="11526" width="6.85546875" style="19" customWidth="1"/>
    <col min="11527" max="11527" width="12.28515625" style="19" bestFit="1" customWidth="1"/>
    <col min="11528" max="11528" width="13.7109375" style="19" bestFit="1" customWidth="1"/>
    <col min="11529" max="11773" width="9.140625" style="19"/>
    <col min="11774" max="11774" width="5.7109375" style="19" customWidth="1"/>
    <col min="11775" max="11775" width="72.85546875" style="19" customWidth="1"/>
    <col min="11776" max="11776" width="12" style="19" customWidth="1"/>
    <col min="11777" max="11777" width="10" style="19" customWidth="1"/>
    <col min="11778" max="11778" width="9.85546875" style="19" customWidth="1"/>
    <col min="11779" max="11779" width="12.140625" style="19" customWidth="1"/>
    <col min="11780" max="11780" width="8.7109375" style="19" customWidth="1"/>
    <col min="11781" max="11781" width="12.140625" style="19" customWidth="1"/>
    <col min="11782" max="11782" width="6.85546875" style="19" customWidth="1"/>
    <col min="11783" max="11783" width="12.28515625" style="19" bestFit="1" customWidth="1"/>
    <col min="11784" max="11784" width="13.7109375" style="19" bestFit="1" customWidth="1"/>
    <col min="11785" max="12029" width="9.140625" style="19"/>
    <col min="12030" max="12030" width="5.7109375" style="19" customWidth="1"/>
    <col min="12031" max="12031" width="72.85546875" style="19" customWidth="1"/>
    <col min="12032" max="12032" width="12" style="19" customWidth="1"/>
    <col min="12033" max="12033" width="10" style="19" customWidth="1"/>
    <col min="12034" max="12034" width="9.85546875" style="19" customWidth="1"/>
    <col min="12035" max="12035" width="12.140625" style="19" customWidth="1"/>
    <col min="12036" max="12036" width="8.7109375" style="19" customWidth="1"/>
    <col min="12037" max="12037" width="12.140625" style="19" customWidth="1"/>
    <col min="12038" max="12038" width="6.85546875" style="19" customWidth="1"/>
    <col min="12039" max="12039" width="12.28515625" style="19" bestFit="1" customWidth="1"/>
    <col min="12040" max="12040" width="13.7109375" style="19" bestFit="1" customWidth="1"/>
    <col min="12041" max="12285" width="9.140625" style="19"/>
    <col min="12286" max="12286" width="5.7109375" style="19" customWidth="1"/>
    <col min="12287" max="12287" width="72.85546875" style="19" customWidth="1"/>
    <col min="12288" max="12288" width="12" style="19" customWidth="1"/>
    <col min="12289" max="12289" width="10" style="19" customWidth="1"/>
    <col min="12290" max="12290" width="9.85546875" style="19" customWidth="1"/>
    <col min="12291" max="12291" width="12.140625" style="19" customWidth="1"/>
    <col min="12292" max="12292" width="8.7109375" style="19" customWidth="1"/>
    <col min="12293" max="12293" width="12.140625" style="19" customWidth="1"/>
    <col min="12294" max="12294" width="6.85546875" style="19" customWidth="1"/>
    <col min="12295" max="12295" width="12.28515625" style="19" bestFit="1" customWidth="1"/>
    <col min="12296" max="12296" width="13.7109375" style="19" bestFit="1" customWidth="1"/>
    <col min="12297" max="12541" width="9.140625" style="19"/>
    <col min="12542" max="12542" width="5.7109375" style="19" customWidth="1"/>
    <col min="12543" max="12543" width="72.85546875" style="19" customWidth="1"/>
    <col min="12544" max="12544" width="12" style="19" customWidth="1"/>
    <col min="12545" max="12545" width="10" style="19" customWidth="1"/>
    <col min="12546" max="12546" width="9.85546875" style="19" customWidth="1"/>
    <col min="12547" max="12547" width="12.140625" style="19" customWidth="1"/>
    <col min="12548" max="12548" width="8.7109375" style="19" customWidth="1"/>
    <col min="12549" max="12549" width="12.140625" style="19" customWidth="1"/>
    <col min="12550" max="12550" width="6.85546875" style="19" customWidth="1"/>
    <col min="12551" max="12551" width="12.28515625" style="19" bestFit="1" customWidth="1"/>
    <col min="12552" max="12552" width="13.7109375" style="19" bestFit="1" customWidth="1"/>
    <col min="12553" max="12797" width="9.140625" style="19"/>
    <col min="12798" max="12798" width="5.7109375" style="19" customWidth="1"/>
    <col min="12799" max="12799" width="72.85546875" style="19" customWidth="1"/>
    <col min="12800" max="12800" width="12" style="19" customWidth="1"/>
    <col min="12801" max="12801" width="10" style="19" customWidth="1"/>
    <col min="12802" max="12802" width="9.85546875" style="19" customWidth="1"/>
    <col min="12803" max="12803" width="12.140625" style="19" customWidth="1"/>
    <col min="12804" max="12804" width="8.7109375" style="19" customWidth="1"/>
    <col min="12805" max="12805" width="12.140625" style="19" customWidth="1"/>
    <col min="12806" max="12806" width="6.85546875" style="19" customWidth="1"/>
    <col min="12807" max="12807" width="12.28515625" style="19" bestFit="1" customWidth="1"/>
    <col min="12808" max="12808" width="13.7109375" style="19" bestFit="1" customWidth="1"/>
    <col min="12809" max="13053" width="9.140625" style="19"/>
    <col min="13054" max="13054" width="5.7109375" style="19" customWidth="1"/>
    <col min="13055" max="13055" width="72.85546875" style="19" customWidth="1"/>
    <col min="13056" max="13056" width="12" style="19" customWidth="1"/>
    <col min="13057" max="13057" width="10" style="19" customWidth="1"/>
    <col min="13058" max="13058" width="9.85546875" style="19" customWidth="1"/>
    <col min="13059" max="13059" width="12.140625" style="19" customWidth="1"/>
    <col min="13060" max="13060" width="8.7109375" style="19" customWidth="1"/>
    <col min="13061" max="13061" width="12.140625" style="19" customWidth="1"/>
    <col min="13062" max="13062" width="6.85546875" style="19" customWidth="1"/>
    <col min="13063" max="13063" width="12.28515625" style="19" bestFit="1" customWidth="1"/>
    <col min="13064" max="13064" width="13.7109375" style="19" bestFit="1" customWidth="1"/>
    <col min="13065" max="13309" width="9.140625" style="19"/>
    <col min="13310" max="13310" width="5.7109375" style="19" customWidth="1"/>
    <col min="13311" max="13311" width="72.85546875" style="19" customWidth="1"/>
    <col min="13312" max="13312" width="12" style="19" customWidth="1"/>
    <col min="13313" max="13313" width="10" style="19" customWidth="1"/>
    <col min="13314" max="13314" width="9.85546875" style="19" customWidth="1"/>
    <col min="13315" max="13315" width="12.140625" style="19" customWidth="1"/>
    <col min="13316" max="13316" width="8.7109375" style="19" customWidth="1"/>
    <col min="13317" max="13317" width="12.140625" style="19" customWidth="1"/>
    <col min="13318" max="13318" width="6.85546875" style="19" customWidth="1"/>
    <col min="13319" max="13319" width="12.28515625" style="19" bestFit="1" customWidth="1"/>
    <col min="13320" max="13320" width="13.7109375" style="19" bestFit="1" customWidth="1"/>
    <col min="13321" max="13565" width="9.140625" style="19"/>
    <col min="13566" max="13566" width="5.7109375" style="19" customWidth="1"/>
    <col min="13567" max="13567" width="72.85546875" style="19" customWidth="1"/>
    <col min="13568" max="13568" width="12" style="19" customWidth="1"/>
    <col min="13569" max="13569" width="10" style="19" customWidth="1"/>
    <col min="13570" max="13570" width="9.85546875" style="19" customWidth="1"/>
    <col min="13571" max="13571" width="12.140625" style="19" customWidth="1"/>
    <col min="13572" max="13572" width="8.7109375" style="19" customWidth="1"/>
    <col min="13573" max="13573" width="12.140625" style="19" customWidth="1"/>
    <col min="13574" max="13574" width="6.85546875" style="19" customWidth="1"/>
    <col min="13575" max="13575" width="12.28515625" style="19" bestFit="1" customWidth="1"/>
    <col min="13576" max="13576" width="13.7109375" style="19" bestFit="1" customWidth="1"/>
    <col min="13577" max="13821" width="9.140625" style="19"/>
    <col min="13822" max="13822" width="5.7109375" style="19" customWidth="1"/>
    <col min="13823" max="13823" width="72.85546875" style="19" customWidth="1"/>
    <col min="13824" max="13824" width="12" style="19" customWidth="1"/>
    <col min="13825" max="13825" width="10" style="19" customWidth="1"/>
    <col min="13826" max="13826" width="9.85546875" style="19" customWidth="1"/>
    <col min="13827" max="13827" width="12.140625" style="19" customWidth="1"/>
    <col min="13828" max="13828" width="8.7109375" style="19" customWidth="1"/>
    <col min="13829" max="13829" width="12.140625" style="19" customWidth="1"/>
    <col min="13830" max="13830" width="6.85546875" style="19" customWidth="1"/>
    <col min="13831" max="13831" width="12.28515625" style="19" bestFit="1" customWidth="1"/>
    <col min="13832" max="13832" width="13.7109375" style="19" bestFit="1" customWidth="1"/>
    <col min="13833" max="14077" width="9.140625" style="19"/>
    <col min="14078" max="14078" width="5.7109375" style="19" customWidth="1"/>
    <col min="14079" max="14079" width="72.85546875" style="19" customWidth="1"/>
    <col min="14080" max="14080" width="12" style="19" customWidth="1"/>
    <col min="14081" max="14081" width="10" style="19" customWidth="1"/>
    <col min="14082" max="14082" width="9.85546875" style="19" customWidth="1"/>
    <col min="14083" max="14083" width="12.140625" style="19" customWidth="1"/>
    <col min="14084" max="14084" width="8.7109375" style="19" customWidth="1"/>
    <col min="14085" max="14085" width="12.140625" style="19" customWidth="1"/>
    <col min="14086" max="14086" width="6.85546875" style="19" customWidth="1"/>
    <col min="14087" max="14087" width="12.28515625" style="19" bestFit="1" customWidth="1"/>
    <col min="14088" max="14088" width="13.7109375" style="19" bestFit="1" customWidth="1"/>
    <col min="14089" max="14333" width="9.140625" style="19"/>
    <col min="14334" max="14334" width="5.7109375" style="19" customWidth="1"/>
    <col min="14335" max="14335" width="72.85546875" style="19" customWidth="1"/>
    <col min="14336" max="14336" width="12" style="19" customWidth="1"/>
    <col min="14337" max="14337" width="10" style="19" customWidth="1"/>
    <col min="14338" max="14338" width="9.85546875" style="19" customWidth="1"/>
    <col min="14339" max="14339" width="12.140625" style="19" customWidth="1"/>
    <col min="14340" max="14340" width="8.7109375" style="19" customWidth="1"/>
    <col min="14341" max="14341" width="12.140625" style="19" customWidth="1"/>
    <col min="14342" max="14342" width="6.85546875" style="19" customWidth="1"/>
    <col min="14343" max="14343" width="12.28515625" style="19" bestFit="1" customWidth="1"/>
    <col min="14344" max="14344" width="13.7109375" style="19" bestFit="1" customWidth="1"/>
    <col min="14345" max="14589" width="9.140625" style="19"/>
    <col min="14590" max="14590" width="5.7109375" style="19" customWidth="1"/>
    <col min="14591" max="14591" width="72.85546875" style="19" customWidth="1"/>
    <col min="14592" max="14592" width="12" style="19" customWidth="1"/>
    <col min="14593" max="14593" width="10" style="19" customWidth="1"/>
    <col min="14594" max="14594" width="9.85546875" style="19" customWidth="1"/>
    <col min="14595" max="14595" width="12.140625" style="19" customWidth="1"/>
    <col min="14596" max="14596" width="8.7109375" style="19" customWidth="1"/>
    <col min="14597" max="14597" width="12.140625" style="19" customWidth="1"/>
    <col min="14598" max="14598" width="6.85546875" style="19" customWidth="1"/>
    <col min="14599" max="14599" width="12.28515625" style="19" bestFit="1" customWidth="1"/>
    <col min="14600" max="14600" width="13.7109375" style="19" bestFit="1" customWidth="1"/>
    <col min="14601" max="14845" width="9.140625" style="19"/>
    <col min="14846" max="14846" width="5.7109375" style="19" customWidth="1"/>
    <col min="14847" max="14847" width="72.85546875" style="19" customWidth="1"/>
    <col min="14848" max="14848" width="12" style="19" customWidth="1"/>
    <col min="14849" max="14849" width="10" style="19" customWidth="1"/>
    <col min="14850" max="14850" width="9.85546875" style="19" customWidth="1"/>
    <col min="14851" max="14851" width="12.140625" style="19" customWidth="1"/>
    <col min="14852" max="14852" width="8.7109375" style="19" customWidth="1"/>
    <col min="14853" max="14853" width="12.140625" style="19" customWidth="1"/>
    <col min="14854" max="14854" width="6.85546875" style="19" customWidth="1"/>
    <col min="14855" max="14855" width="12.28515625" style="19" bestFit="1" customWidth="1"/>
    <col min="14856" max="14856" width="13.7109375" style="19" bestFit="1" customWidth="1"/>
    <col min="14857" max="15101" width="9.140625" style="19"/>
    <col min="15102" max="15102" width="5.7109375" style="19" customWidth="1"/>
    <col min="15103" max="15103" width="72.85546875" style="19" customWidth="1"/>
    <col min="15104" max="15104" width="12" style="19" customWidth="1"/>
    <col min="15105" max="15105" width="10" style="19" customWidth="1"/>
    <col min="15106" max="15106" width="9.85546875" style="19" customWidth="1"/>
    <col min="15107" max="15107" width="12.140625" style="19" customWidth="1"/>
    <col min="15108" max="15108" width="8.7109375" style="19" customWidth="1"/>
    <col min="15109" max="15109" width="12.140625" style="19" customWidth="1"/>
    <col min="15110" max="15110" width="6.85546875" style="19" customWidth="1"/>
    <col min="15111" max="15111" width="12.28515625" style="19" bestFit="1" customWidth="1"/>
    <col min="15112" max="15112" width="13.7109375" style="19" bestFit="1" customWidth="1"/>
    <col min="15113" max="15357" width="9.140625" style="19"/>
    <col min="15358" max="15358" width="5.7109375" style="19" customWidth="1"/>
    <col min="15359" max="15359" width="72.85546875" style="19" customWidth="1"/>
    <col min="15360" max="15360" width="12" style="19" customWidth="1"/>
    <col min="15361" max="15361" width="10" style="19" customWidth="1"/>
    <col min="15362" max="15362" width="9.85546875" style="19" customWidth="1"/>
    <col min="15363" max="15363" width="12.140625" style="19" customWidth="1"/>
    <col min="15364" max="15364" width="8.7109375" style="19" customWidth="1"/>
    <col min="15365" max="15365" width="12.140625" style="19" customWidth="1"/>
    <col min="15366" max="15366" width="6.85546875" style="19" customWidth="1"/>
    <col min="15367" max="15367" width="12.28515625" style="19" bestFit="1" customWidth="1"/>
    <col min="15368" max="15368" width="13.7109375" style="19" bestFit="1" customWidth="1"/>
    <col min="15369" max="15613" width="9.140625" style="19"/>
    <col min="15614" max="15614" width="5.7109375" style="19" customWidth="1"/>
    <col min="15615" max="15615" width="72.85546875" style="19" customWidth="1"/>
    <col min="15616" max="15616" width="12" style="19" customWidth="1"/>
    <col min="15617" max="15617" width="10" style="19" customWidth="1"/>
    <col min="15618" max="15618" width="9.85546875" style="19" customWidth="1"/>
    <col min="15619" max="15619" width="12.140625" style="19" customWidth="1"/>
    <col min="15620" max="15620" width="8.7109375" style="19" customWidth="1"/>
    <col min="15621" max="15621" width="12.140625" style="19" customWidth="1"/>
    <col min="15622" max="15622" width="6.85546875" style="19" customWidth="1"/>
    <col min="15623" max="15623" width="12.28515625" style="19" bestFit="1" customWidth="1"/>
    <col min="15624" max="15624" width="13.7109375" style="19" bestFit="1" customWidth="1"/>
    <col min="15625" max="15869" width="9.140625" style="19"/>
    <col min="15870" max="15870" width="5.7109375" style="19" customWidth="1"/>
    <col min="15871" max="15871" width="72.85546875" style="19" customWidth="1"/>
    <col min="15872" max="15872" width="12" style="19" customWidth="1"/>
    <col min="15873" max="15873" width="10" style="19" customWidth="1"/>
    <col min="15874" max="15874" width="9.85546875" style="19" customWidth="1"/>
    <col min="15875" max="15875" width="12.140625" style="19" customWidth="1"/>
    <col min="15876" max="15876" width="8.7109375" style="19" customWidth="1"/>
    <col min="15877" max="15877" width="12.140625" style="19" customWidth="1"/>
    <col min="15878" max="15878" width="6.85546875" style="19" customWidth="1"/>
    <col min="15879" max="15879" width="12.28515625" style="19" bestFit="1" customWidth="1"/>
    <col min="15880" max="15880" width="13.7109375" style="19" bestFit="1" customWidth="1"/>
    <col min="15881" max="16125" width="9.140625" style="19"/>
    <col min="16126" max="16126" width="5.7109375" style="19" customWidth="1"/>
    <col min="16127" max="16127" width="72.85546875" style="19" customWidth="1"/>
    <col min="16128" max="16128" width="12" style="19" customWidth="1"/>
    <col min="16129" max="16129" width="10" style="19" customWidth="1"/>
    <col min="16130" max="16130" width="9.85546875" style="19" customWidth="1"/>
    <col min="16131" max="16131" width="12.140625" style="19" customWidth="1"/>
    <col min="16132" max="16132" width="8.7109375" style="19" customWidth="1"/>
    <col min="16133" max="16133" width="12.140625" style="19" customWidth="1"/>
    <col min="16134" max="16134" width="6.85546875" style="19" customWidth="1"/>
    <col min="16135" max="16135" width="12.28515625" style="19" bestFit="1" customWidth="1"/>
    <col min="16136" max="16136" width="13.7109375" style="19" bestFit="1" customWidth="1"/>
    <col min="16137" max="16384" width="9.140625" style="19"/>
  </cols>
  <sheetData>
    <row r="1" spans="1:250" s="40" customFormat="1">
      <c r="A1" s="786" t="s">
        <v>175</v>
      </c>
      <c r="B1" s="786"/>
      <c r="C1" s="786"/>
      <c r="D1" s="786"/>
      <c r="E1" s="786"/>
      <c r="F1" s="786"/>
      <c r="G1" s="786"/>
      <c r="H1" s="786"/>
    </row>
    <row r="2" spans="1:250">
      <c r="A2" s="824" t="s">
        <v>600</v>
      </c>
      <c r="B2" s="824"/>
      <c r="C2" s="824"/>
      <c r="D2" s="824"/>
      <c r="E2" s="824"/>
      <c r="F2" s="824"/>
    </row>
    <row r="3" spans="1:250" s="40" customFormat="1" ht="34.5" customHeight="1">
      <c r="A3" s="785" t="s">
        <v>604</v>
      </c>
      <c r="B3" s="785"/>
      <c r="C3" s="785"/>
      <c r="D3" s="785"/>
      <c r="E3" s="785"/>
      <c r="F3" s="785"/>
      <c r="G3" s="785"/>
      <c r="H3" s="785"/>
    </row>
    <row r="4" spans="1:250">
      <c r="C4" s="19"/>
      <c r="D4" s="19"/>
      <c r="E4" s="19"/>
      <c r="F4" s="152"/>
      <c r="G4" s="19"/>
      <c r="H4" s="152"/>
    </row>
    <row r="5" spans="1:250" s="154" customFormat="1" ht="45" customHeight="1">
      <c r="A5" s="821" t="s">
        <v>160</v>
      </c>
      <c r="B5" s="799" t="s">
        <v>161</v>
      </c>
      <c r="C5" s="821" t="s">
        <v>2</v>
      </c>
      <c r="D5" s="821" t="s">
        <v>3</v>
      </c>
      <c r="E5" s="789" t="s">
        <v>115</v>
      </c>
      <c r="F5" s="789"/>
      <c r="G5" s="789" t="s">
        <v>116</v>
      </c>
      <c r="H5" s="823"/>
      <c r="I5" s="153" t="s">
        <v>386</v>
      </c>
    </row>
    <row r="6" spans="1:250" s="154" customFormat="1" ht="25.5">
      <c r="A6" s="822"/>
      <c r="B6" s="807"/>
      <c r="C6" s="822"/>
      <c r="D6" s="822"/>
      <c r="E6" s="47" t="s">
        <v>3</v>
      </c>
      <c r="F6" s="47" t="s">
        <v>243</v>
      </c>
      <c r="G6" s="57" t="s">
        <v>3</v>
      </c>
      <c r="H6" s="47" t="s">
        <v>243</v>
      </c>
      <c r="I6" s="155"/>
    </row>
    <row r="7" spans="1:250" s="154" customFormat="1" ht="15.75">
      <c r="A7" s="156">
        <v>1</v>
      </c>
      <c r="B7" s="157">
        <v>2</v>
      </c>
      <c r="C7" s="156">
        <v>3</v>
      </c>
      <c r="D7" s="156">
        <v>4</v>
      </c>
      <c r="E7" s="156">
        <v>5</v>
      </c>
      <c r="F7" s="156">
        <v>6</v>
      </c>
      <c r="G7" s="158">
        <v>7</v>
      </c>
      <c r="H7" s="156">
        <v>8</v>
      </c>
      <c r="I7" s="159"/>
    </row>
    <row r="8" spans="1:250" s="166" customFormat="1" ht="22.5" hidden="1" customHeight="1">
      <c r="A8" s="160" t="s">
        <v>17</v>
      </c>
      <c r="B8" s="161" t="str">
        <f>"NHIỆM VỤ CHUNG  ("&amp;COUNTA(D9:D28)&amp;" chỉ tiêu)"</f>
        <v>NHIỆM VỤ CHUNG  (16 chỉ tiêu)</v>
      </c>
      <c r="C8" s="161"/>
      <c r="D8" s="161"/>
      <c r="E8" s="161"/>
      <c r="F8" s="161"/>
      <c r="G8" s="162"/>
      <c r="H8" s="162"/>
      <c r="I8" s="163"/>
      <c r="J8" s="164"/>
      <c r="K8" s="164"/>
      <c r="L8" s="164"/>
      <c r="M8" s="164"/>
      <c r="N8" s="164"/>
      <c r="O8" s="164"/>
      <c r="P8" s="164"/>
      <c r="Q8" s="164"/>
      <c r="R8" s="164"/>
      <c r="S8" s="164"/>
      <c r="T8" s="164"/>
      <c r="U8" s="164"/>
      <c r="V8" s="164"/>
      <c r="W8" s="164"/>
      <c r="X8" s="164"/>
      <c r="Y8" s="164"/>
      <c r="Z8" s="164"/>
      <c r="AA8" s="164"/>
      <c r="AB8" s="164"/>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row>
    <row r="9" spans="1:250" s="171" customFormat="1" ht="16.5" hidden="1">
      <c r="A9" s="167" t="s">
        <v>9</v>
      </c>
      <c r="B9" s="168" t="s">
        <v>402</v>
      </c>
      <c r="C9" s="169"/>
      <c r="D9" s="169"/>
      <c r="E9" s="169"/>
      <c r="F9" s="169"/>
      <c r="G9" s="169"/>
      <c r="H9" s="169"/>
      <c r="I9" s="170"/>
    </row>
    <row r="10" spans="1:250" s="171" customFormat="1" ht="31.5" hidden="1">
      <c r="A10" s="172">
        <v>1</v>
      </c>
      <c r="B10" s="173" t="s">
        <v>387</v>
      </c>
      <c r="C10" s="174" t="s">
        <v>36</v>
      </c>
      <c r="D10" s="174" t="s">
        <v>37</v>
      </c>
      <c r="E10" s="169"/>
      <c r="F10" s="169"/>
      <c r="G10" s="174" t="s">
        <v>37</v>
      </c>
      <c r="H10" s="175" t="s">
        <v>213</v>
      </c>
      <c r="I10" s="170"/>
    </row>
    <row r="11" spans="1:250" s="171" customFormat="1" ht="31.5" hidden="1">
      <c r="A11" s="172" t="s">
        <v>214</v>
      </c>
      <c r="B11" s="173" t="s">
        <v>570</v>
      </c>
      <c r="C11" s="174" t="s">
        <v>36</v>
      </c>
      <c r="D11" s="174" t="s">
        <v>37</v>
      </c>
      <c r="E11" s="169"/>
      <c r="F11" s="169"/>
      <c r="G11" s="174" t="s">
        <v>37</v>
      </c>
      <c r="H11" s="175" t="s">
        <v>213</v>
      </c>
      <c r="I11" s="170"/>
    </row>
    <row r="12" spans="1:250" s="171" customFormat="1" ht="30" hidden="1" customHeight="1">
      <c r="A12" s="172" t="s">
        <v>217</v>
      </c>
      <c r="B12" s="173" t="s">
        <v>388</v>
      </c>
      <c r="C12" s="174" t="s">
        <v>36</v>
      </c>
      <c r="D12" s="174" t="s">
        <v>37</v>
      </c>
      <c r="E12" s="169"/>
      <c r="F12" s="169"/>
      <c r="G12" s="174" t="s">
        <v>37</v>
      </c>
      <c r="H12" s="175" t="s">
        <v>213</v>
      </c>
      <c r="I12" s="170"/>
    </row>
    <row r="13" spans="1:250" s="171" customFormat="1" ht="30" hidden="1" customHeight="1">
      <c r="A13" s="172">
        <v>4</v>
      </c>
      <c r="B13" s="173" t="s">
        <v>389</v>
      </c>
      <c r="C13" s="174" t="s">
        <v>36</v>
      </c>
      <c r="D13" s="174" t="s">
        <v>37</v>
      </c>
      <c r="E13" s="169"/>
      <c r="F13" s="169"/>
      <c r="G13" s="174" t="s">
        <v>37</v>
      </c>
      <c r="H13" s="175" t="s">
        <v>213</v>
      </c>
      <c r="I13" s="170"/>
    </row>
    <row r="14" spans="1:250" s="171" customFormat="1" ht="31.5" hidden="1">
      <c r="A14" s="167" t="s">
        <v>12</v>
      </c>
      <c r="B14" s="168" t="s">
        <v>407</v>
      </c>
      <c r="C14" s="169"/>
      <c r="D14" s="169"/>
      <c r="E14" s="169"/>
      <c r="F14" s="169"/>
      <c r="G14" s="169"/>
      <c r="H14" s="169"/>
      <c r="I14" s="170"/>
    </row>
    <row r="15" spans="1:250" s="171" customFormat="1" ht="16.5" hidden="1">
      <c r="A15" s="172">
        <v>1</v>
      </c>
      <c r="B15" s="173" t="s">
        <v>390</v>
      </c>
      <c r="C15" s="174" t="s">
        <v>36</v>
      </c>
      <c r="D15" s="174" t="s">
        <v>37</v>
      </c>
      <c r="E15" s="169"/>
      <c r="F15" s="169"/>
      <c r="G15" s="174" t="s">
        <v>37</v>
      </c>
      <c r="H15" s="175" t="s">
        <v>213</v>
      </c>
      <c r="I15" s="170"/>
    </row>
    <row r="16" spans="1:250" s="171" customFormat="1" ht="16.5" hidden="1">
      <c r="A16" s="172">
        <v>2</v>
      </c>
      <c r="B16" s="173" t="s">
        <v>391</v>
      </c>
      <c r="C16" s="174" t="s">
        <v>36</v>
      </c>
      <c r="D16" s="174" t="s">
        <v>37</v>
      </c>
      <c r="E16" s="169"/>
      <c r="F16" s="169"/>
      <c r="G16" s="174" t="s">
        <v>37</v>
      </c>
      <c r="H16" s="175" t="s">
        <v>213</v>
      </c>
      <c r="I16" s="170"/>
    </row>
    <row r="17" spans="1:9" s="171" customFormat="1" ht="16.5" hidden="1">
      <c r="A17" s="172">
        <v>3</v>
      </c>
      <c r="B17" s="173" t="s">
        <v>392</v>
      </c>
      <c r="C17" s="174" t="s">
        <v>36</v>
      </c>
      <c r="D17" s="174" t="s">
        <v>37</v>
      </c>
      <c r="E17" s="169"/>
      <c r="F17" s="169"/>
      <c r="G17" s="174" t="s">
        <v>37</v>
      </c>
      <c r="H17" s="175" t="s">
        <v>213</v>
      </c>
      <c r="I17" s="170"/>
    </row>
    <row r="18" spans="1:9" s="171" customFormat="1" ht="16.5" hidden="1">
      <c r="A18" s="167" t="s">
        <v>29</v>
      </c>
      <c r="B18" s="168" t="s">
        <v>446</v>
      </c>
      <c r="C18" s="169"/>
      <c r="D18" s="169"/>
      <c r="E18" s="169"/>
      <c r="F18" s="169"/>
      <c r="G18" s="169"/>
      <c r="H18" s="169"/>
      <c r="I18" s="170"/>
    </row>
    <row r="19" spans="1:9" s="171" customFormat="1" ht="31.5" hidden="1">
      <c r="A19" s="172">
        <v>1</v>
      </c>
      <c r="B19" s="173" t="s">
        <v>571</v>
      </c>
      <c r="C19" s="174" t="s">
        <v>36</v>
      </c>
      <c r="D19" s="174" t="s">
        <v>37</v>
      </c>
      <c r="E19" s="169"/>
      <c r="F19" s="169"/>
      <c r="G19" s="174" t="s">
        <v>37</v>
      </c>
      <c r="H19" s="175" t="s">
        <v>213</v>
      </c>
      <c r="I19" s="170"/>
    </row>
    <row r="20" spans="1:9" s="171" customFormat="1" ht="16.5" hidden="1">
      <c r="A20" s="172">
        <v>2</v>
      </c>
      <c r="B20" s="173" t="s">
        <v>393</v>
      </c>
      <c r="C20" s="174" t="s">
        <v>36</v>
      </c>
      <c r="D20" s="174" t="s">
        <v>37</v>
      </c>
      <c r="E20" s="169"/>
      <c r="F20" s="169"/>
      <c r="G20" s="174" t="s">
        <v>37</v>
      </c>
      <c r="H20" s="175" t="s">
        <v>213</v>
      </c>
      <c r="I20" s="170"/>
    </row>
    <row r="21" spans="1:9" s="171" customFormat="1" ht="16.5" hidden="1">
      <c r="A21" s="172">
        <v>3</v>
      </c>
      <c r="B21" s="173" t="s">
        <v>394</v>
      </c>
      <c r="C21" s="174" t="s">
        <v>36</v>
      </c>
      <c r="D21" s="174" t="s">
        <v>37</v>
      </c>
      <c r="E21" s="169"/>
      <c r="F21" s="169"/>
      <c r="G21" s="174" t="s">
        <v>37</v>
      </c>
      <c r="H21" s="175" t="s">
        <v>213</v>
      </c>
      <c r="I21" s="170"/>
    </row>
    <row r="22" spans="1:9" s="171" customFormat="1" ht="31.5" hidden="1">
      <c r="A22" s="167" t="s">
        <v>34</v>
      </c>
      <c r="B22" s="176" t="s">
        <v>413</v>
      </c>
      <c r="C22" s="174" t="s">
        <v>36</v>
      </c>
      <c r="D22" s="174" t="s">
        <v>37</v>
      </c>
      <c r="E22" s="169"/>
      <c r="F22" s="169"/>
      <c r="G22" s="174" t="s">
        <v>37</v>
      </c>
      <c r="H22" s="175" t="s">
        <v>213</v>
      </c>
      <c r="I22" s="170"/>
    </row>
    <row r="23" spans="1:9" s="171" customFormat="1" ht="31.5" hidden="1">
      <c r="A23" s="167" t="s">
        <v>59</v>
      </c>
      <c r="B23" s="176" t="s">
        <v>414</v>
      </c>
      <c r="C23" s="169"/>
      <c r="D23" s="169"/>
      <c r="E23" s="169"/>
      <c r="F23" s="169"/>
      <c r="G23" s="169"/>
      <c r="H23" s="169"/>
      <c r="I23" s="170"/>
    </row>
    <row r="24" spans="1:9" s="171" customFormat="1" ht="27" hidden="1" customHeight="1">
      <c r="A24" s="172">
        <v>1</v>
      </c>
      <c r="B24" s="177" t="s">
        <v>395</v>
      </c>
      <c r="C24" s="174" t="s">
        <v>36</v>
      </c>
      <c r="D24" s="174" t="s">
        <v>37</v>
      </c>
      <c r="E24" s="169"/>
      <c r="F24" s="169"/>
      <c r="G24" s="174" t="s">
        <v>37</v>
      </c>
      <c r="H24" s="175" t="s">
        <v>213</v>
      </c>
      <c r="I24" s="170"/>
    </row>
    <row r="25" spans="1:9" s="171" customFormat="1" ht="27" hidden="1" customHeight="1">
      <c r="A25" s="172">
        <v>2</v>
      </c>
      <c r="B25" s="177" t="s">
        <v>396</v>
      </c>
      <c r="C25" s="174" t="s">
        <v>36</v>
      </c>
      <c r="D25" s="174" t="s">
        <v>37</v>
      </c>
      <c r="E25" s="169"/>
      <c r="F25" s="169"/>
      <c r="G25" s="174" t="s">
        <v>37</v>
      </c>
      <c r="H25" s="175" t="s">
        <v>213</v>
      </c>
      <c r="I25" s="170"/>
    </row>
    <row r="26" spans="1:9" s="171" customFormat="1" ht="27" hidden="1" customHeight="1">
      <c r="A26" s="172">
        <v>3</v>
      </c>
      <c r="B26" s="177" t="s">
        <v>397</v>
      </c>
      <c r="C26" s="174" t="s">
        <v>36</v>
      </c>
      <c r="D26" s="174" t="s">
        <v>37</v>
      </c>
      <c r="E26" s="169"/>
      <c r="F26" s="169"/>
      <c r="G26" s="174" t="s">
        <v>37</v>
      </c>
      <c r="H26" s="175" t="s">
        <v>213</v>
      </c>
      <c r="I26" s="170"/>
    </row>
    <row r="27" spans="1:9" s="171" customFormat="1" ht="27" hidden="1" customHeight="1">
      <c r="A27" s="172">
        <v>4</v>
      </c>
      <c r="B27" s="177" t="s">
        <v>398</v>
      </c>
      <c r="C27" s="174" t="s">
        <v>36</v>
      </c>
      <c r="D27" s="174" t="s">
        <v>37</v>
      </c>
      <c r="E27" s="169"/>
      <c r="F27" s="169"/>
      <c r="G27" s="174" t="s">
        <v>37</v>
      </c>
      <c r="H27" s="175" t="s">
        <v>213</v>
      </c>
      <c r="I27" s="170"/>
    </row>
    <row r="28" spans="1:9" s="171" customFormat="1" ht="27" hidden="1" customHeight="1">
      <c r="A28" s="172">
        <v>5</v>
      </c>
      <c r="B28" s="177" t="s">
        <v>399</v>
      </c>
      <c r="C28" s="174" t="s">
        <v>36</v>
      </c>
      <c r="D28" s="174" t="s">
        <v>37</v>
      </c>
      <c r="E28" s="169"/>
      <c r="F28" s="169"/>
      <c r="G28" s="174" t="s">
        <v>37</v>
      </c>
      <c r="H28" s="175" t="s">
        <v>213</v>
      </c>
      <c r="I28" s="170"/>
    </row>
    <row r="29" spans="1:9" s="22" customFormat="1" ht="28.5" customHeight="1">
      <c r="A29" s="59" t="s">
        <v>35</v>
      </c>
      <c r="B29" s="73" t="str">
        <f>"NHIỆM VỤ TRỌNG TÂM ("&amp;COUNTA(D30:D36)&amp;" chỉ tiêu)"</f>
        <v>NHIỆM VỤ TRỌNG TÂM (5 chỉ tiêu)</v>
      </c>
      <c r="C29" s="71"/>
      <c r="D29" s="71"/>
      <c r="E29" s="71"/>
      <c r="F29" s="71"/>
      <c r="G29" s="178"/>
      <c r="H29" s="179"/>
      <c r="I29" s="51"/>
    </row>
    <row r="30" spans="1:9" s="22" customFormat="1">
      <c r="A30" s="180" t="s">
        <v>9</v>
      </c>
      <c r="B30" s="181" t="s">
        <v>549</v>
      </c>
      <c r="C30" s="182"/>
      <c r="D30" s="183"/>
      <c r="E30" s="184"/>
      <c r="F30" s="185"/>
      <c r="G30" s="183"/>
      <c r="H30" s="185"/>
      <c r="I30" s="186"/>
    </row>
    <row r="31" spans="1:9" s="22" customFormat="1">
      <c r="A31" s="133">
        <v>1</v>
      </c>
      <c r="B31" s="187" t="s">
        <v>364</v>
      </c>
      <c r="C31" s="182" t="s">
        <v>10</v>
      </c>
      <c r="D31" s="183">
        <v>100</v>
      </c>
      <c r="E31" s="184"/>
      <c r="F31" s="185"/>
      <c r="G31" s="183">
        <v>100</v>
      </c>
      <c r="H31" s="185">
        <v>45626</v>
      </c>
      <c r="I31" s="186"/>
    </row>
    <row r="32" spans="1:9" s="33" customFormat="1" ht="15.75">
      <c r="A32" s="133">
        <v>2</v>
      </c>
      <c r="B32" s="187" t="s">
        <v>365</v>
      </c>
      <c r="C32" s="182" t="s">
        <v>10</v>
      </c>
      <c r="D32" s="183">
        <v>100</v>
      </c>
      <c r="E32" s="184"/>
      <c r="F32" s="185"/>
      <c r="G32" s="183">
        <v>100</v>
      </c>
      <c r="H32" s="185">
        <v>45626</v>
      </c>
      <c r="I32" s="186"/>
    </row>
    <row r="33" spans="1:247" s="23" customFormat="1" ht="21" customHeight="1">
      <c r="A33" s="180" t="s">
        <v>12</v>
      </c>
      <c r="B33" s="181" t="s">
        <v>550</v>
      </c>
      <c r="C33" s="182"/>
      <c r="D33" s="182"/>
      <c r="E33" s="188"/>
      <c r="F33" s="185"/>
      <c r="G33" s="182"/>
      <c r="H33" s="185"/>
      <c r="I33" s="189"/>
    </row>
    <row r="34" spans="1:247" s="23" customFormat="1" ht="29.25" customHeight="1">
      <c r="A34" s="133">
        <v>1</v>
      </c>
      <c r="B34" s="190" t="s">
        <v>367</v>
      </c>
      <c r="C34" s="182" t="s">
        <v>10</v>
      </c>
      <c r="D34" s="182">
        <v>97</v>
      </c>
      <c r="E34" s="188"/>
      <c r="F34" s="185"/>
      <c r="G34" s="182">
        <v>97</v>
      </c>
      <c r="H34" s="185">
        <v>45626</v>
      </c>
      <c r="I34" s="189"/>
    </row>
    <row r="35" spans="1:247" s="23" customFormat="1" ht="24" customHeight="1">
      <c r="A35" s="133">
        <v>2</v>
      </c>
      <c r="B35" s="190" t="s">
        <v>366</v>
      </c>
      <c r="C35" s="182" t="s">
        <v>10</v>
      </c>
      <c r="D35" s="182">
        <v>100</v>
      </c>
      <c r="E35" s="184"/>
      <c r="F35" s="185"/>
      <c r="G35" s="182">
        <v>100</v>
      </c>
      <c r="H35" s="185">
        <v>45626</v>
      </c>
      <c r="I35" s="186"/>
    </row>
    <row r="36" spans="1:247" s="23" customFormat="1" ht="78" customHeight="1">
      <c r="A36" s="180" t="s">
        <v>29</v>
      </c>
      <c r="B36" s="191" t="s">
        <v>551</v>
      </c>
      <c r="C36" s="182" t="s">
        <v>10</v>
      </c>
      <c r="D36" s="182">
        <v>100</v>
      </c>
      <c r="E36" s="184"/>
      <c r="F36" s="185"/>
      <c r="G36" s="182">
        <v>100</v>
      </c>
      <c r="H36" s="185">
        <v>45626</v>
      </c>
      <c r="I36" s="186"/>
    </row>
    <row r="37" spans="1:247" s="22" customFormat="1" ht="28.5" customHeight="1">
      <c r="A37" s="59" t="s">
        <v>65</v>
      </c>
      <c r="B37" s="73" t="str">
        <f>"NHIỆM VỤ RIÊNG ("&amp;COUNTA(D38:D48)&amp;" chỉ tiêu)"</f>
        <v>NHIỆM VỤ RIÊNG (7 chỉ tiêu)</v>
      </c>
      <c r="C37" s="71"/>
      <c r="D37" s="71"/>
      <c r="E37" s="71"/>
      <c r="F37" s="71"/>
      <c r="G37" s="178"/>
      <c r="H37" s="179"/>
      <c r="I37" s="51"/>
    </row>
    <row r="38" spans="1:247" s="199" customFormat="1" ht="53.25" customHeight="1">
      <c r="A38" s="192" t="s">
        <v>9</v>
      </c>
      <c r="B38" s="193" t="s">
        <v>552</v>
      </c>
      <c r="C38" s="194"/>
      <c r="D38" s="194"/>
      <c r="E38" s="194"/>
      <c r="F38" s="195"/>
      <c r="G38" s="196"/>
      <c r="H38" s="197"/>
      <c r="I38" s="198"/>
    </row>
    <row r="39" spans="1:247" s="199" customFormat="1" ht="52.5" customHeight="1">
      <c r="A39" s="133">
        <v>1</v>
      </c>
      <c r="B39" s="200" t="s">
        <v>368</v>
      </c>
      <c r="C39" s="201" t="s">
        <v>10</v>
      </c>
      <c r="D39" s="182">
        <v>100</v>
      </c>
      <c r="E39" s="184"/>
      <c r="F39" s="185"/>
      <c r="G39" s="202">
        <v>100</v>
      </c>
      <c r="H39" s="185">
        <v>45626</v>
      </c>
      <c r="I39" s="198"/>
    </row>
    <row r="40" spans="1:247" s="199" customFormat="1" ht="26.25" customHeight="1">
      <c r="A40" s="133">
        <v>2</v>
      </c>
      <c r="B40" s="203" t="s">
        <v>369</v>
      </c>
      <c r="C40" s="204" t="s">
        <v>363</v>
      </c>
      <c r="D40" s="205">
        <v>7931</v>
      </c>
      <c r="E40" s="206"/>
      <c r="F40" s="195"/>
      <c r="G40" s="207"/>
      <c r="H40" s="185">
        <v>45626</v>
      </c>
      <c r="I40" s="198"/>
    </row>
    <row r="41" spans="1:247" s="199" customFormat="1" ht="26.25" customHeight="1">
      <c r="A41" s="133">
        <v>3</v>
      </c>
      <c r="B41" s="200" t="s">
        <v>370</v>
      </c>
      <c r="C41" s="208" t="s">
        <v>363</v>
      </c>
      <c r="D41" s="209">
        <v>2400</v>
      </c>
      <c r="E41" s="210"/>
      <c r="F41" s="185"/>
      <c r="G41" s="183"/>
      <c r="H41" s="185">
        <v>45626</v>
      </c>
      <c r="I41" s="198"/>
    </row>
    <row r="42" spans="1:247" s="199" customFormat="1" ht="44.25" customHeight="1">
      <c r="A42" s="133">
        <v>4</v>
      </c>
      <c r="B42" s="200" t="s">
        <v>371</v>
      </c>
      <c r="C42" s="182" t="s">
        <v>10</v>
      </c>
      <c r="D42" s="182">
        <v>100</v>
      </c>
      <c r="E42" s="210">
        <v>45473</v>
      </c>
      <c r="F42" s="185"/>
      <c r="G42" s="183"/>
      <c r="H42" s="185"/>
      <c r="I42" s="198"/>
    </row>
    <row r="43" spans="1:247" s="199" customFormat="1" ht="30" customHeight="1">
      <c r="A43" s="180" t="s">
        <v>12</v>
      </c>
      <c r="B43" s="211" t="s">
        <v>553</v>
      </c>
      <c r="C43" s="133"/>
      <c r="D43" s="133"/>
      <c r="E43" s="212"/>
      <c r="F43" s="213"/>
      <c r="G43" s="130"/>
      <c r="H43" s="213"/>
      <c r="I43" s="186"/>
    </row>
    <row r="44" spans="1:247" s="199" customFormat="1" ht="30" customHeight="1">
      <c r="A44" s="133">
        <v>1</v>
      </c>
      <c r="B44" s="214" t="s">
        <v>554</v>
      </c>
      <c r="C44" s="182" t="s">
        <v>10</v>
      </c>
      <c r="D44" s="182">
        <v>70</v>
      </c>
      <c r="E44" s="212"/>
      <c r="F44" s="213"/>
      <c r="G44" s="182">
        <v>70</v>
      </c>
      <c r="H44" s="185">
        <v>45626</v>
      </c>
      <c r="I44" s="186"/>
    </row>
    <row r="45" spans="1:247" s="199" customFormat="1" ht="30" customHeight="1">
      <c r="A45" s="133">
        <v>2</v>
      </c>
      <c r="B45" s="214" t="s">
        <v>555</v>
      </c>
      <c r="C45" s="182" t="s">
        <v>10</v>
      </c>
      <c r="D45" s="182">
        <v>98</v>
      </c>
      <c r="E45" s="212"/>
      <c r="F45" s="213"/>
      <c r="G45" s="182">
        <v>98</v>
      </c>
      <c r="H45" s="185">
        <v>45626</v>
      </c>
      <c r="I45" s="186"/>
    </row>
    <row r="46" spans="1:247" s="22" customFormat="1" ht="59.25" customHeight="1">
      <c r="A46" s="180" t="s">
        <v>29</v>
      </c>
      <c r="B46" s="211" t="s">
        <v>556</v>
      </c>
      <c r="C46" s="201" t="s">
        <v>10</v>
      </c>
      <c r="D46" s="182">
        <v>100</v>
      </c>
      <c r="E46" s="184"/>
      <c r="F46" s="185"/>
      <c r="G46" s="202">
        <v>100</v>
      </c>
      <c r="H46" s="185">
        <v>45626</v>
      </c>
      <c r="I46" s="215"/>
    </row>
    <row r="47" spans="1:247" s="224" customFormat="1" ht="26.25" customHeight="1">
      <c r="A47" s="216" t="s">
        <v>87</v>
      </c>
      <c r="B47" s="217" t="str">
        <f>"Tổng số chỉ tiêu đăng ký (A+B+C): "&amp;COUNTA(C10:C46)&amp;" chỉ tiêu"</f>
        <v>Tổng số chỉ tiêu đăng ký (A+B+C): 28 chỉ tiêu</v>
      </c>
      <c r="C47" s="218"/>
      <c r="D47" s="219"/>
      <c r="E47" s="219"/>
      <c r="F47" s="219"/>
      <c r="G47" s="219"/>
      <c r="H47" s="220"/>
      <c r="I47" s="221"/>
      <c r="J47" s="222"/>
      <c r="K47" s="222"/>
      <c r="L47" s="222"/>
      <c r="M47" s="222"/>
      <c r="N47" s="222"/>
      <c r="O47" s="222"/>
      <c r="P47" s="222"/>
      <c r="Q47" s="222"/>
      <c r="R47" s="222"/>
      <c r="S47" s="222"/>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c r="GE47" s="223"/>
      <c r="GF47" s="223"/>
      <c r="GG47" s="223"/>
      <c r="GH47" s="223"/>
      <c r="GI47" s="223"/>
      <c r="GJ47" s="223"/>
      <c r="GK47" s="223"/>
      <c r="GL47" s="223"/>
      <c r="GM47" s="223"/>
      <c r="GN47" s="223"/>
      <c r="GO47" s="223"/>
      <c r="GP47" s="223"/>
      <c r="GQ47" s="223"/>
      <c r="GR47" s="223"/>
      <c r="GS47" s="223"/>
      <c r="GT47" s="223"/>
      <c r="GU47" s="223"/>
      <c r="GV47" s="223"/>
      <c r="GW47" s="223"/>
      <c r="GX47" s="223"/>
      <c r="GY47" s="223"/>
      <c r="GZ47" s="223"/>
      <c r="HA47" s="223"/>
      <c r="HB47" s="223"/>
      <c r="HC47" s="223"/>
      <c r="HD47" s="223"/>
      <c r="HE47" s="223"/>
      <c r="HF47" s="223"/>
      <c r="HG47" s="223"/>
      <c r="HH47" s="223"/>
      <c r="HI47" s="223"/>
      <c r="HJ47" s="223"/>
      <c r="HK47" s="223"/>
      <c r="HL47" s="223"/>
      <c r="HM47" s="223"/>
      <c r="HN47" s="223"/>
      <c r="HO47" s="223"/>
      <c r="HP47" s="223"/>
      <c r="HQ47" s="223"/>
      <c r="HR47" s="223"/>
      <c r="HS47" s="223"/>
      <c r="HT47" s="223"/>
      <c r="HU47" s="223"/>
      <c r="HV47" s="223"/>
      <c r="HW47" s="223"/>
      <c r="HX47" s="223"/>
      <c r="HY47" s="223"/>
      <c r="HZ47" s="223"/>
      <c r="IA47" s="223"/>
      <c r="IB47" s="223"/>
      <c r="IC47" s="223"/>
      <c r="ID47" s="223"/>
      <c r="IE47" s="223"/>
      <c r="IF47" s="223"/>
      <c r="IG47" s="223"/>
      <c r="IH47" s="223"/>
      <c r="II47" s="223"/>
      <c r="IJ47" s="223"/>
      <c r="IK47" s="223"/>
      <c r="IL47" s="223"/>
      <c r="IM47" s="223"/>
    </row>
  </sheetData>
  <mergeCells count="9">
    <mergeCell ref="A1:H1"/>
    <mergeCell ref="A2:F2"/>
    <mergeCell ref="A3:H3"/>
    <mergeCell ref="A5:A6"/>
    <mergeCell ref="B5:B6"/>
    <mergeCell ref="C5:C6"/>
    <mergeCell ref="D5:D6"/>
    <mergeCell ref="E5:F5"/>
    <mergeCell ref="G5:H5"/>
  </mergeCells>
  <conditionalFormatting sqref="B54">
    <cfRule type="notContainsBlanks" dxfId="2" priority="1">
      <formula>LEN(TRIM(B54))&gt;0</formula>
    </cfRule>
  </conditionalFormatting>
  <pageMargins left="0.42" right="0.17" top="0.23" bottom="0.25" header="0.17" footer="0.17"/>
  <pageSetup paperSize="9" scale="80" orientation="landscape" r:id="rId1"/>
  <headerFooter>
    <oddHeader>Page &amp;P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7"/>
  <sheetViews>
    <sheetView tabSelected="1" zoomScaleNormal="100" workbookViewId="0">
      <selection activeCell="J6" sqref="J6"/>
    </sheetView>
  </sheetViews>
  <sheetFormatPr defaultRowHeight="24" customHeight="1"/>
  <cols>
    <col min="1" max="1" width="5.7109375" style="20" customWidth="1"/>
    <col min="2" max="2" width="88.42578125" style="19" customWidth="1"/>
    <col min="3" max="3" width="9.7109375" style="17" customWidth="1"/>
    <col min="4" max="4" width="8.5703125" style="17" customWidth="1"/>
    <col min="5" max="5" width="9.85546875" style="17" customWidth="1"/>
    <col min="6" max="6" width="10.85546875" style="151" customWidth="1"/>
    <col min="7" max="7" width="8.7109375" style="17" customWidth="1"/>
    <col min="8" max="8" width="12.140625" style="151" customWidth="1"/>
    <col min="9" max="9" width="6.85546875" style="19" customWidth="1"/>
    <col min="10" max="10" width="12.28515625" style="19" bestFit="1" customWidth="1"/>
    <col min="11" max="11" width="13.7109375" style="19" bestFit="1" customWidth="1"/>
    <col min="12" max="256" width="9.140625" style="19"/>
    <col min="257" max="257" width="5.7109375" style="19" customWidth="1"/>
    <col min="258" max="258" width="72.85546875" style="19" customWidth="1"/>
    <col min="259" max="259" width="12" style="19" customWidth="1"/>
    <col min="260" max="260" width="10" style="19" customWidth="1"/>
    <col min="261" max="261" width="9.85546875" style="19" customWidth="1"/>
    <col min="262" max="262" width="12.140625" style="19" customWidth="1"/>
    <col min="263" max="263" width="8.7109375" style="19" customWidth="1"/>
    <col min="264" max="264" width="12.140625" style="19" customWidth="1"/>
    <col min="265" max="265" width="6.85546875" style="19" customWidth="1"/>
    <col min="266" max="266" width="12.28515625" style="19" bestFit="1" customWidth="1"/>
    <col min="267" max="267" width="13.7109375" style="19" bestFit="1" customWidth="1"/>
    <col min="268" max="512" width="9.140625" style="19"/>
    <col min="513" max="513" width="5.7109375" style="19" customWidth="1"/>
    <col min="514" max="514" width="72.85546875" style="19" customWidth="1"/>
    <col min="515" max="515" width="12" style="19" customWidth="1"/>
    <col min="516" max="516" width="10" style="19" customWidth="1"/>
    <col min="517" max="517" width="9.85546875" style="19" customWidth="1"/>
    <col min="518" max="518" width="12.140625" style="19" customWidth="1"/>
    <col min="519" max="519" width="8.7109375" style="19" customWidth="1"/>
    <col min="520" max="520" width="12.140625" style="19" customWidth="1"/>
    <col min="521" max="521" width="6.85546875" style="19" customWidth="1"/>
    <col min="522" max="522" width="12.28515625" style="19" bestFit="1" customWidth="1"/>
    <col min="523" max="523" width="13.7109375" style="19" bestFit="1" customWidth="1"/>
    <col min="524" max="768" width="9.140625" style="19"/>
    <col min="769" max="769" width="5.7109375" style="19" customWidth="1"/>
    <col min="770" max="770" width="72.85546875" style="19" customWidth="1"/>
    <col min="771" max="771" width="12" style="19" customWidth="1"/>
    <col min="772" max="772" width="10" style="19" customWidth="1"/>
    <col min="773" max="773" width="9.85546875" style="19" customWidth="1"/>
    <col min="774" max="774" width="12.140625" style="19" customWidth="1"/>
    <col min="775" max="775" width="8.7109375" style="19" customWidth="1"/>
    <col min="776" max="776" width="12.140625" style="19" customWidth="1"/>
    <col min="777" max="777" width="6.85546875" style="19" customWidth="1"/>
    <col min="778" max="778" width="12.28515625" style="19" bestFit="1" customWidth="1"/>
    <col min="779" max="779" width="13.7109375" style="19" bestFit="1" customWidth="1"/>
    <col min="780" max="1024" width="9.140625" style="19"/>
    <col min="1025" max="1025" width="5.7109375" style="19" customWidth="1"/>
    <col min="1026" max="1026" width="72.85546875" style="19" customWidth="1"/>
    <col min="1027" max="1027" width="12" style="19" customWidth="1"/>
    <col min="1028" max="1028" width="10" style="19" customWidth="1"/>
    <col min="1029" max="1029" width="9.85546875" style="19" customWidth="1"/>
    <col min="1030" max="1030" width="12.140625" style="19" customWidth="1"/>
    <col min="1031" max="1031" width="8.7109375" style="19" customWidth="1"/>
    <col min="1032" max="1032" width="12.140625" style="19" customWidth="1"/>
    <col min="1033" max="1033" width="6.85546875" style="19" customWidth="1"/>
    <col min="1034" max="1034" width="12.28515625" style="19" bestFit="1" customWidth="1"/>
    <col min="1035" max="1035" width="13.7109375" style="19" bestFit="1" customWidth="1"/>
    <col min="1036" max="1280" width="9.140625" style="19"/>
    <col min="1281" max="1281" width="5.7109375" style="19" customWidth="1"/>
    <col min="1282" max="1282" width="72.85546875" style="19" customWidth="1"/>
    <col min="1283" max="1283" width="12" style="19" customWidth="1"/>
    <col min="1284" max="1284" width="10" style="19" customWidth="1"/>
    <col min="1285" max="1285" width="9.85546875" style="19" customWidth="1"/>
    <col min="1286" max="1286" width="12.140625" style="19" customWidth="1"/>
    <col min="1287" max="1287" width="8.7109375" style="19" customWidth="1"/>
    <col min="1288" max="1288" width="12.140625" style="19" customWidth="1"/>
    <col min="1289" max="1289" width="6.85546875" style="19" customWidth="1"/>
    <col min="1290" max="1290" width="12.28515625" style="19" bestFit="1" customWidth="1"/>
    <col min="1291" max="1291" width="13.7109375" style="19" bestFit="1" customWidth="1"/>
    <col min="1292" max="1536" width="9.140625" style="19"/>
    <col min="1537" max="1537" width="5.7109375" style="19" customWidth="1"/>
    <col min="1538" max="1538" width="72.85546875" style="19" customWidth="1"/>
    <col min="1539" max="1539" width="12" style="19" customWidth="1"/>
    <col min="1540" max="1540" width="10" style="19" customWidth="1"/>
    <col min="1541" max="1541" width="9.85546875" style="19" customWidth="1"/>
    <col min="1542" max="1542" width="12.140625" style="19" customWidth="1"/>
    <col min="1543" max="1543" width="8.7109375" style="19" customWidth="1"/>
    <col min="1544" max="1544" width="12.140625" style="19" customWidth="1"/>
    <col min="1545" max="1545" width="6.85546875" style="19" customWidth="1"/>
    <col min="1546" max="1546" width="12.28515625" style="19" bestFit="1" customWidth="1"/>
    <col min="1547" max="1547" width="13.7109375" style="19" bestFit="1" customWidth="1"/>
    <col min="1548" max="1792" width="9.140625" style="19"/>
    <col min="1793" max="1793" width="5.7109375" style="19" customWidth="1"/>
    <col min="1794" max="1794" width="72.85546875" style="19" customWidth="1"/>
    <col min="1795" max="1795" width="12" style="19" customWidth="1"/>
    <col min="1796" max="1796" width="10" style="19" customWidth="1"/>
    <col min="1797" max="1797" width="9.85546875" style="19" customWidth="1"/>
    <col min="1798" max="1798" width="12.140625" style="19" customWidth="1"/>
    <col min="1799" max="1799" width="8.7109375" style="19" customWidth="1"/>
    <col min="1800" max="1800" width="12.140625" style="19" customWidth="1"/>
    <col min="1801" max="1801" width="6.85546875" style="19" customWidth="1"/>
    <col min="1802" max="1802" width="12.28515625" style="19" bestFit="1" customWidth="1"/>
    <col min="1803" max="1803" width="13.7109375" style="19" bestFit="1" customWidth="1"/>
    <col min="1804" max="2048" width="9.140625" style="19"/>
    <col min="2049" max="2049" width="5.7109375" style="19" customWidth="1"/>
    <col min="2050" max="2050" width="72.85546875" style="19" customWidth="1"/>
    <col min="2051" max="2051" width="12" style="19" customWidth="1"/>
    <col min="2052" max="2052" width="10" style="19" customWidth="1"/>
    <col min="2053" max="2053" width="9.85546875" style="19" customWidth="1"/>
    <col min="2054" max="2054" width="12.140625" style="19" customWidth="1"/>
    <col min="2055" max="2055" width="8.7109375" style="19" customWidth="1"/>
    <col min="2056" max="2056" width="12.140625" style="19" customWidth="1"/>
    <col min="2057" max="2057" width="6.85546875" style="19" customWidth="1"/>
    <col min="2058" max="2058" width="12.28515625" style="19" bestFit="1" customWidth="1"/>
    <col min="2059" max="2059" width="13.7109375" style="19" bestFit="1" customWidth="1"/>
    <col min="2060" max="2304" width="9.140625" style="19"/>
    <col min="2305" max="2305" width="5.7109375" style="19" customWidth="1"/>
    <col min="2306" max="2306" width="72.85546875" style="19" customWidth="1"/>
    <col min="2307" max="2307" width="12" style="19" customWidth="1"/>
    <col min="2308" max="2308" width="10" style="19" customWidth="1"/>
    <col min="2309" max="2309" width="9.85546875" style="19" customWidth="1"/>
    <col min="2310" max="2310" width="12.140625" style="19" customWidth="1"/>
    <col min="2311" max="2311" width="8.7109375" style="19" customWidth="1"/>
    <col min="2312" max="2312" width="12.140625" style="19" customWidth="1"/>
    <col min="2313" max="2313" width="6.85546875" style="19" customWidth="1"/>
    <col min="2314" max="2314" width="12.28515625" style="19" bestFit="1" customWidth="1"/>
    <col min="2315" max="2315" width="13.7109375" style="19" bestFit="1" customWidth="1"/>
    <col min="2316" max="2560" width="9.140625" style="19"/>
    <col min="2561" max="2561" width="5.7109375" style="19" customWidth="1"/>
    <col min="2562" max="2562" width="72.85546875" style="19" customWidth="1"/>
    <col min="2563" max="2563" width="12" style="19" customWidth="1"/>
    <col min="2564" max="2564" width="10" style="19" customWidth="1"/>
    <col min="2565" max="2565" width="9.85546875" style="19" customWidth="1"/>
    <col min="2566" max="2566" width="12.140625" style="19" customWidth="1"/>
    <col min="2567" max="2567" width="8.7109375" style="19" customWidth="1"/>
    <col min="2568" max="2568" width="12.140625" style="19" customWidth="1"/>
    <col min="2569" max="2569" width="6.85546875" style="19" customWidth="1"/>
    <col min="2570" max="2570" width="12.28515625" style="19" bestFit="1" customWidth="1"/>
    <col min="2571" max="2571" width="13.7109375" style="19" bestFit="1" customWidth="1"/>
    <col min="2572" max="2816" width="9.140625" style="19"/>
    <col min="2817" max="2817" width="5.7109375" style="19" customWidth="1"/>
    <col min="2818" max="2818" width="72.85546875" style="19" customWidth="1"/>
    <col min="2819" max="2819" width="12" style="19" customWidth="1"/>
    <col min="2820" max="2820" width="10" style="19" customWidth="1"/>
    <col min="2821" max="2821" width="9.85546875" style="19" customWidth="1"/>
    <col min="2822" max="2822" width="12.140625" style="19" customWidth="1"/>
    <col min="2823" max="2823" width="8.7109375" style="19" customWidth="1"/>
    <col min="2824" max="2824" width="12.140625" style="19" customWidth="1"/>
    <col min="2825" max="2825" width="6.85546875" style="19" customWidth="1"/>
    <col min="2826" max="2826" width="12.28515625" style="19" bestFit="1" customWidth="1"/>
    <col min="2827" max="2827" width="13.7109375" style="19" bestFit="1" customWidth="1"/>
    <col min="2828" max="3072" width="9.140625" style="19"/>
    <col min="3073" max="3073" width="5.7109375" style="19" customWidth="1"/>
    <col min="3074" max="3074" width="72.85546875" style="19" customWidth="1"/>
    <col min="3075" max="3075" width="12" style="19" customWidth="1"/>
    <col min="3076" max="3076" width="10" style="19" customWidth="1"/>
    <col min="3077" max="3077" width="9.85546875" style="19" customWidth="1"/>
    <col min="3078" max="3078" width="12.140625" style="19" customWidth="1"/>
    <col min="3079" max="3079" width="8.7109375" style="19" customWidth="1"/>
    <col min="3080" max="3080" width="12.140625" style="19" customWidth="1"/>
    <col min="3081" max="3081" width="6.85546875" style="19" customWidth="1"/>
    <col min="3082" max="3082" width="12.28515625" style="19" bestFit="1" customWidth="1"/>
    <col min="3083" max="3083" width="13.7109375" style="19" bestFit="1" customWidth="1"/>
    <col min="3084" max="3328" width="9.140625" style="19"/>
    <col min="3329" max="3329" width="5.7109375" style="19" customWidth="1"/>
    <col min="3330" max="3330" width="72.85546875" style="19" customWidth="1"/>
    <col min="3331" max="3331" width="12" style="19" customWidth="1"/>
    <col min="3332" max="3332" width="10" style="19" customWidth="1"/>
    <col min="3333" max="3333" width="9.85546875" style="19" customWidth="1"/>
    <col min="3334" max="3334" width="12.140625" style="19" customWidth="1"/>
    <col min="3335" max="3335" width="8.7109375" style="19" customWidth="1"/>
    <col min="3336" max="3336" width="12.140625" style="19" customWidth="1"/>
    <col min="3337" max="3337" width="6.85546875" style="19" customWidth="1"/>
    <col min="3338" max="3338" width="12.28515625" style="19" bestFit="1" customWidth="1"/>
    <col min="3339" max="3339" width="13.7109375" style="19" bestFit="1" customWidth="1"/>
    <col min="3340" max="3584" width="9.140625" style="19"/>
    <col min="3585" max="3585" width="5.7109375" style="19" customWidth="1"/>
    <col min="3586" max="3586" width="72.85546875" style="19" customWidth="1"/>
    <col min="3587" max="3587" width="12" style="19" customWidth="1"/>
    <col min="3588" max="3588" width="10" style="19" customWidth="1"/>
    <col min="3589" max="3589" width="9.85546875" style="19" customWidth="1"/>
    <col min="3590" max="3590" width="12.140625" style="19" customWidth="1"/>
    <col min="3591" max="3591" width="8.7109375" style="19" customWidth="1"/>
    <col min="3592" max="3592" width="12.140625" style="19" customWidth="1"/>
    <col min="3593" max="3593" width="6.85546875" style="19" customWidth="1"/>
    <col min="3594" max="3594" width="12.28515625" style="19" bestFit="1" customWidth="1"/>
    <col min="3595" max="3595" width="13.7109375" style="19" bestFit="1" customWidth="1"/>
    <col min="3596" max="3840" width="9.140625" style="19"/>
    <col min="3841" max="3841" width="5.7109375" style="19" customWidth="1"/>
    <col min="3842" max="3842" width="72.85546875" style="19" customWidth="1"/>
    <col min="3843" max="3843" width="12" style="19" customWidth="1"/>
    <col min="3844" max="3844" width="10" style="19" customWidth="1"/>
    <col min="3845" max="3845" width="9.85546875" style="19" customWidth="1"/>
    <col min="3846" max="3846" width="12.140625" style="19" customWidth="1"/>
    <col min="3847" max="3847" width="8.7109375" style="19" customWidth="1"/>
    <col min="3848" max="3848" width="12.140625" style="19" customWidth="1"/>
    <col min="3849" max="3849" width="6.85546875" style="19" customWidth="1"/>
    <col min="3850" max="3850" width="12.28515625" style="19" bestFit="1" customWidth="1"/>
    <col min="3851" max="3851" width="13.7109375" style="19" bestFit="1" customWidth="1"/>
    <col min="3852" max="4096" width="9.140625" style="19"/>
    <col min="4097" max="4097" width="5.7109375" style="19" customWidth="1"/>
    <col min="4098" max="4098" width="72.85546875" style="19" customWidth="1"/>
    <col min="4099" max="4099" width="12" style="19" customWidth="1"/>
    <col min="4100" max="4100" width="10" style="19" customWidth="1"/>
    <col min="4101" max="4101" width="9.85546875" style="19" customWidth="1"/>
    <col min="4102" max="4102" width="12.140625" style="19" customWidth="1"/>
    <col min="4103" max="4103" width="8.7109375" style="19" customWidth="1"/>
    <col min="4104" max="4104" width="12.140625" style="19" customWidth="1"/>
    <col min="4105" max="4105" width="6.85546875" style="19" customWidth="1"/>
    <col min="4106" max="4106" width="12.28515625" style="19" bestFit="1" customWidth="1"/>
    <col min="4107" max="4107" width="13.7109375" style="19" bestFit="1" customWidth="1"/>
    <col min="4108" max="4352" width="9.140625" style="19"/>
    <col min="4353" max="4353" width="5.7109375" style="19" customWidth="1"/>
    <col min="4354" max="4354" width="72.85546875" style="19" customWidth="1"/>
    <col min="4355" max="4355" width="12" style="19" customWidth="1"/>
    <col min="4356" max="4356" width="10" style="19" customWidth="1"/>
    <col min="4357" max="4357" width="9.85546875" style="19" customWidth="1"/>
    <col min="4358" max="4358" width="12.140625" style="19" customWidth="1"/>
    <col min="4359" max="4359" width="8.7109375" style="19" customWidth="1"/>
    <col min="4360" max="4360" width="12.140625" style="19" customWidth="1"/>
    <col min="4361" max="4361" width="6.85546875" style="19" customWidth="1"/>
    <col min="4362" max="4362" width="12.28515625" style="19" bestFit="1" customWidth="1"/>
    <col min="4363" max="4363" width="13.7109375" style="19" bestFit="1" customWidth="1"/>
    <col min="4364" max="4608" width="9.140625" style="19"/>
    <col min="4609" max="4609" width="5.7109375" style="19" customWidth="1"/>
    <col min="4610" max="4610" width="72.85546875" style="19" customWidth="1"/>
    <col min="4611" max="4611" width="12" style="19" customWidth="1"/>
    <col min="4612" max="4612" width="10" style="19" customWidth="1"/>
    <col min="4613" max="4613" width="9.85546875" style="19" customWidth="1"/>
    <col min="4614" max="4614" width="12.140625" style="19" customWidth="1"/>
    <col min="4615" max="4615" width="8.7109375" style="19" customWidth="1"/>
    <col min="4616" max="4616" width="12.140625" style="19" customWidth="1"/>
    <col min="4617" max="4617" width="6.85546875" style="19" customWidth="1"/>
    <col min="4618" max="4618" width="12.28515625" style="19" bestFit="1" customWidth="1"/>
    <col min="4619" max="4619" width="13.7109375" style="19" bestFit="1" customWidth="1"/>
    <col min="4620" max="4864" width="9.140625" style="19"/>
    <col min="4865" max="4865" width="5.7109375" style="19" customWidth="1"/>
    <col min="4866" max="4866" width="72.85546875" style="19" customWidth="1"/>
    <col min="4867" max="4867" width="12" style="19" customWidth="1"/>
    <col min="4868" max="4868" width="10" style="19" customWidth="1"/>
    <col min="4869" max="4869" width="9.85546875" style="19" customWidth="1"/>
    <col min="4870" max="4870" width="12.140625" style="19" customWidth="1"/>
    <col min="4871" max="4871" width="8.7109375" style="19" customWidth="1"/>
    <col min="4872" max="4872" width="12.140625" style="19" customWidth="1"/>
    <col min="4873" max="4873" width="6.85546875" style="19" customWidth="1"/>
    <col min="4874" max="4874" width="12.28515625" style="19" bestFit="1" customWidth="1"/>
    <col min="4875" max="4875" width="13.7109375" style="19" bestFit="1" customWidth="1"/>
    <col min="4876" max="5120" width="9.140625" style="19"/>
    <col min="5121" max="5121" width="5.7109375" style="19" customWidth="1"/>
    <col min="5122" max="5122" width="72.85546875" style="19" customWidth="1"/>
    <col min="5123" max="5123" width="12" style="19" customWidth="1"/>
    <col min="5124" max="5124" width="10" style="19" customWidth="1"/>
    <col min="5125" max="5125" width="9.85546875" style="19" customWidth="1"/>
    <col min="5126" max="5126" width="12.140625" style="19" customWidth="1"/>
    <col min="5127" max="5127" width="8.7109375" style="19" customWidth="1"/>
    <col min="5128" max="5128" width="12.140625" style="19" customWidth="1"/>
    <col min="5129" max="5129" width="6.85546875" style="19" customWidth="1"/>
    <col min="5130" max="5130" width="12.28515625" style="19" bestFit="1" customWidth="1"/>
    <col min="5131" max="5131" width="13.7109375" style="19" bestFit="1" customWidth="1"/>
    <col min="5132" max="5376" width="9.140625" style="19"/>
    <col min="5377" max="5377" width="5.7109375" style="19" customWidth="1"/>
    <col min="5378" max="5378" width="72.85546875" style="19" customWidth="1"/>
    <col min="5379" max="5379" width="12" style="19" customWidth="1"/>
    <col min="5380" max="5380" width="10" style="19" customWidth="1"/>
    <col min="5381" max="5381" width="9.85546875" style="19" customWidth="1"/>
    <col min="5382" max="5382" width="12.140625" style="19" customWidth="1"/>
    <col min="5383" max="5383" width="8.7109375" style="19" customWidth="1"/>
    <col min="5384" max="5384" width="12.140625" style="19" customWidth="1"/>
    <col min="5385" max="5385" width="6.85546875" style="19" customWidth="1"/>
    <col min="5386" max="5386" width="12.28515625" style="19" bestFit="1" customWidth="1"/>
    <col min="5387" max="5387" width="13.7109375" style="19" bestFit="1" customWidth="1"/>
    <col min="5388" max="5632" width="9.140625" style="19"/>
    <col min="5633" max="5633" width="5.7109375" style="19" customWidth="1"/>
    <col min="5634" max="5634" width="72.85546875" style="19" customWidth="1"/>
    <col min="5635" max="5635" width="12" style="19" customWidth="1"/>
    <col min="5636" max="5636" width="10" style="19" customWidth="1"/>
    <col min="5637" max="5637" width="9.85546875" style="19" customWidth="1"/>
    <col min="5638" max="5638" width="12.140625" style="19" customWidth="1"/>
    <col min="5639" max="5639" width="8.7109375" style="19" customWidth="1"/>
    <col min="5640" max="5640" width="12.140625" style="19" customWidth="1"/>
    <col min="5641" max="5641" width="6.85546875" style="19" customWidth="1"/>
    <col min="5642" max="5642" width="12.28515625" style="19" bestFit="1" customWidth="1"/>
    <col min="5643" max="5643" width="13.7109375" style="19" bestFit="1" customWidth="1"/>
    <col min="5644" max="5888" width="9.140625" style="19"/>
    <col min="5889" max="5889" width="5.7109375" style="19" customWidth="1"/>
    <col min="5890" max="5890" width="72.85546875" style="19" customWidth="1"/>
    <col min="5891" max="5891" width="12" style="19" customWidth="1"/>
    <col min="5892" max="5892" width="10" style="19" customWidth="1"/>
    <col min="5893" max="5893" width="9.85546875" style="19" customWidth="1"/>
    <col min="5894" max="5894" width="12.140625" style="19" customWidth="1"/>
    <col min="5895" max="5895" width="8.7109375" style="19" customWidth="1"/>
    <col min="5896" max="5896" width="12.140625" style="19" customWidth="1"/>
    <col min="5897" max="5897" width="6.85546875" style="19" customWidth="1"/>
    <col min="5898" max="5898" width="12.28515625" style="19" bestFit="1" customWidth="1"/>
    <col min="5899" max="5899" width="13.7109375" style="19" bestFit="1" customWidth="1"/>
    <col min="5900" max="6144" width="9.140625" style="19"/>
    <col min="6145" max="6145" width="5.7109375" style="19" customWidth="1"/>
    <col min="6146" max="6146" width="72.85546875" style="19" customWidth="1"/>
    <col min="6147" max="6147" width="12" style="19" customWidth="1"/>
    <col min="6148" max="6148" width="10" style="19" customWidth="1"/>
    <col min="6149" max="6149" width="9.85546875" style="19" customWidth="1"/>
    <col min="6150" max="6150" width="12.140625" style="19" customWidth="1"/>
    <col min="6151" max="6151" width="8.7109375" style="19" customWidth="1"/>
    <col min="6152" max="6152" width="12.140625" style="19" customWidth="1"/>
    <col min="6153" max="6153" width="6.85546875" style="19" customWidth="1"/>
    <col min="6154" max="6154" width="12.28515625" style="19" bestFit="1" customWidth="1"/>
    <col min="6155" max="6155" width="13.7109375" style="19" bestFit="1" customWidth="1"/>
    <col min="6156" max="6400" width="9.140625" style="19"/>
    <col min="6401" max="6401" width="5.7109375" style="19" customWidth="1"/>
    <col min="6402" max="6402" width="72.85546875" style="19" customWidth="1"/>
    <col min="6403" max="6403" width="12" style="19" customWidth="1"/>
    <col min="6404" max="6404" width="10" style="19" customWidth="1"/>
    <col min="6405" max="6405" width="9.85546875" style="19" customWidth="1"/>
    <col min="6406" max="6406" width="12.140625" style="19" customWidth="1"/>
    <col min="6407" max="6407" width="8.7109375" style="19" customWidth="1"/>
    <col min="6408" max="6408" width="12.140625" style="19" customWidth="1"/>
    <col min="6409" max="6409" width="6.85546875" style="19" customWidth="1"/>
    <col min="6410" max="6410" width="12.28515625" style="19" bestFit="1" customWidth="1"/>
    <col min="6411" max="6411" width="13.7109375" style="19" bestFit="1" customWidth="1"/>
    <col min="6412" max="6656" width="9.140625" style="19"/>
    <col min="6657" max="6657" width="5.7109375" style="19" customWidth="1"/>
    <col min="6658" max="6658" width="72.85546875" style="19" customWidth="1"/>
    <col min="6659" max="6659" width="12" style="19" customWidth="1"/>
    <col min="6660" max="6660" width="10" style="19" customWidth="1"/>
    <col min="6661" max="6661" width="9.85546875" style="19" customWidth="1"/>
    <col min="6662" max="6662" width="12.140625" style="19" customWidth="1"/>
    <col min="6663" max="6663" width="8.7109375" style="19" customWidth="1"/>
    <col min="6664" max="6664" width="12.140625" style="19" customWidth="1"/>
    <col min="6665" max="6665" width="6.85546875" style="19" customWidth="1"/>
    <col min="6666" max="6666" width="12.28515625" style="19" bestFit="1" customWidth="1"/>
    <col min="6667" max="6667" width="13.7109375" style="19" bestFit="1" customWidth="1"/>
    <col min="6668" max="6912" width="9.140625" style="19"/>
    <col min="6913" max="6913" width="5.7109375" style="19" customWidth="1"/>
    <col min="6914" max="6914" width="72.85546875" style="19" customWidth="1"/>
    <col min="6915" max="6915" width="12" style="19" customWidth="1"/>
    <col min="6916" max="6916" width="10" style="19" customWidth="1"/>
    <col min="6917" max="6917" width="9.85546875" style="19" customWidth="1"/>
    <col min="6918" max="6918" width="12.140625" style="19" customWidth="1"/>
    <col min="6919" max="6919" width="8.7109375" style="19" customWidth="1"/>
    <col min="6920" max="6920" width="12.140625" style="19" customWidth="1"/>
    <col min="6921" max="6921" width="6.85546875" style="19" customWidth="1"/>
    <col min="6922" max="6922" width="12.28515625" style="19" bestFit="1" customWidth="1"/>
    <col min="6923" max="6923" width="13.7109375" style="19" bestFit="1" customWidth="1"/>
    <col min="6924" max="7168" width="9.140625" style="19"/>
    <col min="7169" max="7169" width="5.7109375" style="19" customWidth="1"/>
    <col min="7170" max="7170" width="72.85546875" style="19" customWidth="1"/>
    <col min="7171" max="7171" width="12" style="19" customWidth="1"/>
    <col min="7172" max="7172" width="10" style="19" customWidth="1"/>
    <col min="7173" max="7173" width="9.85546875" style="19" customWidth="1"/>
    <col min="7174" max="7174" width="12.140625" style="19" customWidth="1"/>
    <col min="7175" max="7175" width="8.7109375" style="19" customWidth="1"/>
    <col min="7176" max="7176" width="12.140625" style="19" customWidth="1"/>
    <col min="7177" max="7177" width="6.85546875" style="19" customWidth="1"/>
    <col min="7178" max="7178" width="12.28515625" style="19" bestFit="1" customWidth="1"/>
    <col min="7179" max="7179" width="13.7109375" style="19" bestFit="1" customWidth="1"/>
    <col min="7180" max="7424" width="9.140625" style="19"/>
    <col min="7425" max="7425" width="5.7109375" style="19" customWidth="1"/>
    <col min="7426" max="7426" width="72.85546875" style="19" customWidth="1"/>
    <col min="7427" max="7427" width="12" style="19" customWidth="1"/>
    <col min="7428" max="7428" width="10" style="19" customWidth="1"/>
    <col min="7429" max="7429" width="9.85546875" style="19" customWidth="1"/>
    <col min="7430" max="7430" width="12.140625" style="19" customWidth="1"/>
    <col min="7431" max="7431" width="8.7109375" style="19" customWidth="1"/>
    <col min="7432" max="7432" width="12.140625" style="19" customWidth="1"/>
    <col min="7433" max="7433" width="6.85546875" style="19" customWidth="1"/>
    <col min="7434" max="7434" width="12.28515625" style="19" bestFit="1" customWidth="1"/>
    <col min="7435" max="7435" width="13.7109375" style="19" bestFit="1" customWidth="1"/>
    <col min="7436" max="7680" width="9.140625" style="19"/>
    <col min="7681" max="7681" width="5.7109375" style="19" customWidth="1"/>
    <col min="7682" max="7682" width="72.85546875" style="19" customWidth="1"/>
    <col min="7683" max="7683" width="12" style="19" customWidth="1"/>
    <col min="7684" max="7684" width="10" style="19" customWidth="1"/>
    <col min="7685" max="7685" width="9.85546875" style="19" customWidth="1"/>
    <col min="7686" max="7686" width="12.140625" style="19" customWidth="1"/>
    <col min="7687" max="7687" width="8.7109375" style="19" customWidth="1"/>
    <col min="7688" max="7688" width="12.140625" style="19" customWidth="1"/>
    <col min="7689" max="7689" width="6.85546875" style="19" customWidth="1"/>
    <col min="7690" max="7690" width="12.28515625" style="19" bestFit="1" customWidth="1"/>
    <col min="7691" max="7691" width="13.7109375" style="19" bestFit="1" customWidth="1"/>
    <col min="7692" max="7936" width="9.140625" style="19"/>
    <col min="7937" max="7937" width="5.7109375" style="19" customWidth="1"/>
    <col min="7938" max="7938" width="72.85546875" style="19" customWidth="1"/>
    <col min="7939" max="7939" width="12" style="19" customWidth="1"/>
    <col min="7940" max="7940" width="10" style="19" customWidth="1"/>
    <col min="7941" max="7941" width="9.85546875" style="19" customWidth="1"/>
    <col min="7942" max="7942" width="12.140625" style="19" customWidth="1"/>
    <col min="7943" max="7943" width="8.7109375" style="19" customWidth="1"/>
    <col min="7944" max="7944" width="12.140625" style="19" customWidth="1"/>
    <col min="7945" max="7945" width="6.85546875" style="19" customWidth="1"/>
    <col min="7946" max="7946" width="12.28515625" style="19" bestFit="1" customWidth="1"/>
    <col min="7947" max="7947" width="13.7109375" style="19" bestFit="1" customWidth="1"/>
    <col min="7948" max="8192" width="9.140625" style="19"/>
    <col min="8193" max="8193" width="5.7109375" style="19" customWidth="1"/>
    <col min="8194" max="8194" width="72.85546875" style="19" customWidth="1"/>
    <col min="8195" max="8195" width="12" style="19" customWidth="1"/>
    <col min="8196" max="8196" width="10" style="19" customWidth="1"/>
    <col min="8197" max="8197" width="9.85546875" style="19" customWidth="1"/>
    <col min="8198" max="8198" width="12.140625" style="19" customWidth="1"/>
    <col min="8199" max="8199" width="8.7109375" style="19" customWidth="1"/>
    <col min="8200" max="8200" width="12.140625" style="19" customWidth="1"/>
    <col min="8201" max="8201" width="6.85546875" style="19" customWidth="1"/>
    <col min="8202" max="8202" width="12.28515625" style="19" bestFit="1" customWidth="1"/>
    <col min="8203" max="8203" width="13.7109375" style="19" bestFit="1" customWidth="1"/>
    <col min="8204" max="8448" width="9.140625" style="19"/>
    <col min="8449" max="8449" width="5.7109375" style="19" customWidth="1"/>
    <col min="8450" max="8450" width="72.85546875" style="19" customWidth="1"/>
    <col min="8451" max="8451" width="12" style="19" customWidth="1"/>
    <col min="8452" max="8452" width="10" style="19" customWidth="1"/>
    <col min="8453" max="8453" width="9.85546875" style="19" customWidth="1"/>
    <col min="8454" max="8454" width="12.140625" style="19" customWidth="1"/>
    <col min="8455" max="8455" width="8.7109375" style="19" customWidth="1"/>
    <col min="8456" max="8456" width="12.140625" style="19" customWidth="1"/>
    <col min="8457" max="8457" width="6.85546875" style="19" customWidth="1"/>
    <col min="8458" max="8458" width="12.28515625" style="19" bestFit="1" customWidth="1"/>
    <col min="8459" max="8459" width="13.7109375" style="19" bestFit="1" customWidth="1"/>
    <col min="8460" max="8704" width="9.140625" style="19"/>
    <col min="8705" max="8705" width="5.7109375" style="19" customWidth="1"/>
    <col min="8706" max="8706" width="72.85546875" style="19" customWidth="1"/>
    <col min="8707" max="8707" width="12" style="19" customWidth="1"/>
    <col min="8708" max="8708" width="10" style="19" customWidth="1"/>
    <col min="8709" max="8709" width="9.85546875" style="19" customWidth="1"/>
    <col min="8710" max="8710" width="12.140625" style="19" customWidth="1"/>
    <col min="8711" max="8711" width="8.7109375" style="19" customWidth="1"/>
    <col min="8712" max="8712" width="12.140625" style="19" customWidth="1"/>
    <col min="8713" max="8713" width="6.85546875" style="19" customWidth="1"/>
    <col min="8714" max="8714" width="12.28515625" style="19" bestFit="1" customWidth="1"/>
    <col min="8715" max="8715" width="13.7109375" style="19" bestFit="1" customWidth="1"/>
    <col min="8716" max="8960" width="9.140625" style="19"/>
    <col min="8961" max="8961" width="5.7109375" style="19" customWidth="1"/>
    <col min="8962" max="8962" width="72.85546875" style="19" customWidth="1"/>
    <col min="8963" max="8963" width="12" style="19" customWidth="1"/>
    <col min="8964" max="8964" width="10" style="19" customWidth="1"/>
    <col min="8965" max="8965" width="9.85546875" style="19" customWidth="1"/>
    <col min="8966" max="8966" width="12.140625" style="19" customWidth="1"/>
    <col min="8967" max="8967" width="8.7109375" style="19" customWidth="1"/>
    <col min="8968" max="8968" width="12.140625" style="19" customWidth="1"/>
    <col min="8969" max="8969" width="6.85546875" style="19" customWidth="1"/>
    <col min="8970" max="8970" width="12.28515625" style="19" bestFit="1" customWidth="1"/>
    <col min="8971" max="8971" width="13.7109375" style="19" bestFit="1" customWidth="1"/>
    <col min="8972" max="9216" width="9.140625" style="19"/>
    <col min="9217" max="9217" width="5.7109375" style="19" customWidth="1"/>
    <col min="9218" max="9218" width="72.85546875" style="19" customWidth="1"/>
    <col min="9219" max="9219" width="12" style="19" customWidth="1"/>
    <col min="9220" max="9220" width="10" style="19" customWidth="1"/>
    <col min="9221" max="9221" width="9.85546875" style="19" customWidth="1"/>
    <col min="9222" max="9222" width="12.140625" style="19" customWidth="1"/>
    <col min="9223" max="9223" width="8.7109375" style="19" customWidth="1"/>
    <col min="9224" max="9224" width="12.140625" style="19" customWidth="1"/>
    <col min="9225" max="9225" width="6.85546875" style="19" customWidth="1"/>
    <col min="9226" max="9226" width="12.28515625" style="19" bestFit="1" customWidth="1"/>
    <col min="9227" max="9227" width="13.7109375" style="19" bestFit="1" customWidth="1"/>
    <col min="9228" max="9472" width="9.140625" style="19"/>
    <col min="9473" max="9473" width="5.7109375" style="19" customWidth="1"/>
    <col min="9474" max="9474" width="72.85546875" style="19" customWidth="1"/>
    <col min="9475" max="9475" width="12" style="19" customWidth="1"/>
    <col min="9476" max="9476" width="10" style="19" customWidth="1"/>
    <col min="9477" max="9477" width="9.85546875" style="19" customWidth="1"/>
    <col min="9478" max="9478" width="12.140625" style="19" customWidth="1"/>
    <col min="9479" max="9479" width="8.7109375" style="19" customWidth="1"/>
    <col min="9480" max="9480" width="12.140625" style="19" customWidth="1"/>
    <col min="9481" max="9481" width="6.85546875" style="19" customWidth="1"/>
    <col min="9482" max="9482" width="12.28515625" style="19" bestFit="1" customWidth="1"/>
    <col min="9483" max="9483" width="13.7109375" style="19" bestFit="1" customWidth="1"/>
    <col min="9484" max="9728" width="9.140625" style="19"/>
    <col min="9729" max="9729" width="5.7109375" style="19" customWidth="1"/>
    <col min="9730" max="9730" width="72.85546875" style="19" customWidth="1"/>
    <col min="9731" max="9731" width="12" style="19" customWidth="1"/>
    <col min="9732" max="9732" width="10" style="19" customWidth="1"/>
    <col min="9733" max="9733" width="9.85546875" style="19" customWidth="1"/>
    <col min="9734" max="9734" width="12.140625" style="19" customWidth="1"/>
    <col min="9735" max="9735" width="8.7109375" style="19" customWidth="1"/>
    <col min="9736" max="9736" width="12.140625" style="19" customWidth="1"/>
    <col min="9737" max="9737" width="6.85546875" style="19" customWidth="1"/>
    <col min="9738" max="9738" width="12.28515625" style="19" bestFit="1" customWidth="1"/>
    <col min="9739" max="9739" width="13.7109375" style="19" bestFit="1" customWidth="1"/>
    <col min="9740" max="9984" width="9.140625" style="19"/>
    <col min="9985" max="9985" width="5.7109375" style="19" customWidth="1"/>
    <col min="9986" max="9986" width="72.85546875" style="19" customWidth="1"/>
    <col min="9987" max="9987" width="12" style="19" customWidth="1"/>
    <col min="9988" max="9988" width="10" style="19" customWidth="1"/>
    <col min="9989" max="9989" width="9.85546875" style="19" customWidth="1"/>
    <col min="9990" max="9990" width="12.140625" style="19" customWidth="1"/>
    <col min="9991" max="9991" width="8.7109375" style="19" customWidth="1"/>
    <col min="9992" max="9992" width="12.140625" style="19" customWidth="1"/>
    <col min="9993" max="9993" width="6.85546875" style="19" customWidth="1"/>
    <col min="9994" max="9994" width="12.28515625" style="19" bestFit="1" customWidth="1"/>
    <col min="9995" max="9995" width="13.7109375" style="19" bestFit="1" customWidth="1"/>
    <col min="9996" max="10240" width="9.140625" style="19"/>
    <col min="10241" max="10241" width="5.7109375" style="19" customWidth="1"/>
    <col min="10242" max="10242" width="72.85546875" style="19" customWidth="1"/>
    <col min="10243" max="10243" width="12" style="19" customWidth="1"/>
    <col min="10244" max="10244" width="10" style="19" customWidth="1"/>
    <col min="10245" max="10245" width="9.85546875" style="19" customWidth="1"/>
    <col min="10246" max="10246" width="12.140625" style="19" customWidth="1"/>
    <col min="10247" max="10247" width="8.7109375" style="19" customWidth="1"/>
    <col min="10248" max="10248" width="12.140625" style="19" customWidth="1"/>
    <col min="10249" max="10249" width="6.85546875" style="19" customWidth="1"/>
    <col min="10250" max="10250" width="12.28515625" style="19" bestFit="1" customWidth="1"/>
    <col min="10251" max="10251" width="13.7109375" style="19" bestFit="1" customWidth="1"/>
    <col min="10252" max="10496" width="9.140625" style="19"/>
    <col min="10497" max="10497" width="5.7109375" style="19" customWidth="1"/>
    <col min="10498" max="10498" width="72.85546875" style="19" customWidth="1"/>
    <col min="10499" max="10499" width="12" style="19" customWidth="1"/>
    <col min="10500" max="10500" width="10" style="19" customWidth="1"/>
    <col min="10501" max="10501" width="9.85546875" style="19" customWidth="1"/>
    <col min="10502" max="10502" width="12.140625" style="19" customWidth="1"/>
    <col min="10503" max="10503" width="8.7109375" style="19" customWidth="1"/>
    <col min="10504" max="10504" width="12.140625" style="19" customWidth="1"/>
    <col min="10505" max="10505" width="6.85546875" style="19" customWidth="1"/>
    <col min="10506" max="10506" width="12.28515625" style="19" bestFit="1" customWidth="1"/>
    <col min="10507" max="10507" width="13.7109375" style="19" bestFit="1" customWidth="1"/>
    <col min="10508" max="10752" width="9.140625" style="19"/>
    <col min="10753" max="10753" width="5.7109375" style="19" customWidth="1"/>
    <col min="10754" max="10754" width="72.85546875" style="19" customWidth="1"/>
    <col min="10755" max="10755" width="12" style="19" customWidth="1"/>
    <col min="10756" max="10756" width="10" style="19" customWidth="1"/>
    <col min="10757" max="10757" width="9.85546875" style="19" customWidth="1"/>
    <col min="10758" max="10758" width="12.140625" style="19" customWidth="1"/>
    <col min="10759" max="10759" width="8.7109375" style="19" customWidth="1"/>
    <col min="10760" max="10760" width="12.140625" style="19" customWidth="1"/>
    <col min="10761" max="10761" width="6.85546875" style="19" customWidth="1"/>
    <col min="10762" max="10762" width="12.28515625" style="19" bestFit="1" customWidth="1"/>
    <col min="10763" max="10763" width="13.7109375" style="19" bestFit="1" customWidth="1"/>
    <col min="10764" max="11008" width="9.140625" style="19"/>
    <col min="11009" max="11009" width="5.7109375" style="19" customWidth="1"/>
    <col min="11010" max="11010" width="72.85546875" style="19" customWidth="1"/>
    <col min="11011" max="11011" width="12" style="19" customWidth="1"/>
    <col min="11012" max="11012" width="10" style="19" customWidth="1"/>
    <col min="11013" max="11013" width="9.85546875" style="19" customWidth="1"/>
    <col min="11014" max="11014" width="12.140625" style="19" customWidth="1"/>
    <col min="11015" max="11015" width="8.7109375" style="19" customWidth="1"/>
    <col min="11016" max="11016" width="12.140625" style="19" customWidth="1"/>
    <col min="11017" max="11017" width="6.85546875" style="19" customWidth="1"/>
    <col min="11018" max="11018" width="12.28515625" style="19" bestFit="1" customWidth="1"/>
    <col min="11019" max="11019" width="13.7109375" style="19" bestFit="1" customWidth="1"/>
    <col min="11020" max="11264" width="9.140625" style="19"/>
    <col min="11265" max="11265" width="5.7109375" style="19" customWidth="1"/>
    <col min="11266" max="11266" width="72.85546875" style="19" customWidth="1"/>
    <col min="11267" max="11267" width="12" style="19" customWidth="1"/>
    <col min="11268" max="11268" width="10" style="19" customWidth="1"/>
    <col min="11269" max="11269" width="9.85546875" style="19" customWidth="1"/>
    <col min="11270" max="11270" width="12.140625" style="19" customWidth="1"/>
    <col min="11271" max="11271" width="8.7109375" style="19" customWidth="1"/>
    <col min="11272" max="11272" width="12.140625" style="19" customWidth="1"/>
    <col min="11273" max="11273" width="6.85546875" style="19" customWidth="1"/>
    <col min="11274" max="11274" width="12.28515625" style="19" bestFit="1" customWidth="1"/>
    <col min="11275" max="11275" width="13.7109375" style="19" bestFit="1" customWidth="1"/>
    <col min="11276" max="11520" width="9.140625" style="19"/>
    <col min="11521" max="11521" width="5.7109375" style="19" customWidth="1"/>
    <col min="11522" max="11522" width="72.85546875" style="19" customWidth="1"/>
    <col min="11523" max="11523" width="12" style="19" customWidth="1"/>
    <col min="11524" max="11524" width="10" style="19" customWidth="1"/>
    <col min="11525" max="11525" width="9.85546875" style="19" customWidth="1"/>
    <col min="11526" max="11526" width="12.140625" style="19" customWidth="1"/>
    <col min="11527" max="11527" width="8.7109375" style="19" customWidth="1"/>
    <col min="11528" max="11528" width="12.140625" style="19" customWidth="1"/>
    <col min="11529" max="11529" width="6.85546875" style="19" customWidth="1"/>
    <col min="11530" max="11530" width="12.28515625" style="19" bestFit="1" customWidth="1"/>
    <col min="11531" max="11531" width="13.7109375" style="19" bestFit="1" customWidth="1"/>
    <col min="11532" max="11776" width="9.140625" style="19"/>
    <col min="11777" max="11777" width="5.7109375" style="19" customWidth="1"/>
    <col min="11778" max="11778" width="72.85546875" style="19" customWidth="1"/>
    <col min="11779" max="11779" width="12" style="19" customWidth="1"/>
    <col min="11780" max="11780" width="10" style="19" customWidth="1"/>
    <col min="11781" max="11781" width="9.85546875" style="19" customWidth="1"/>
    <col min="11782" max="11782" width="12.140625" style="19" customWidth="1"/>
    <col min="11783" max="11783" width="8.7109375" style="19" customWidth="1"/>
    <col min="11784" max="11784" width="12.140625" style="19" customWidth="1"/>
    <col min="11785" max="11785" width="6.85546875" style="19" customWidth="1"/>
    <col min="11786" max="11786" width="12.28515625" style="19" bestFit="1" customWidth="1"/>
    <col min="11787" max="11787" width="13.7109375" style="19" bestFit="1" customWidth="1"/>
    <col min="11788" max="12032" width="9.140625" style="19"/>
    <col min="12033" max="12033" width="5.7109375" style="19" customWidth="1"/>
    <col min="12034" max="12034" width="72.85546875" style="19" customWidth="1"/>
    <col min="12035" max="12035" width="12" style="19" customWidth="1"/>
    <col min="12036" max="12036" width="10" style="19" customWidth="1"/>
    <col min="12037" max="12037" width="9.85546875" style="19" customWidth="1"/>
    <col min="12038" max="12038" width="12.140625" style="19" customWidth="1"/>
    <col min="12039" max="12039" width="8.7109375" style="19" customWidth="1"/>
    <col min="12040" max="12040" width="12.140625" style="19" customWidth="1"/>
    <col min="12041" max="12041" width="6.85546875" style="19" customWidth="1"/>
    <col min="12042" max="12042" width="12.28515625" style="19" bestFit="1" customWidth="1"/>
    <col min="12043" max="12043" width="13.7109375" style="19" bestFit="1" customWidth="1"/>
    <col min="12044" max="12288" width="9.140625" style="19"/>
    <col min="12289" max="12289" width="5.7109375" style="19" customWidth="1"/>
    <col min="12290" max="12290" width="72.85546875" style="19" customWidth="1"/>
    <col min="12291" max="12291" width="12" style="19" customWidth="1"/>
    <col min="12292" max="12292" width="10" style="19" customWidth="1"/>
    <col min="12293" max="12293" width="9.85546875" style="19" customWidth="1"/>
    <col min="12294" max="12294" width="12.140625" style="19" customWidth="1"/>
    <col min="12295" max="12295" width="8.7109375" style="19" customWidth="1"/>
    <col min="12296" max="12296" width="12.140625" style="19" customWidth="1"/>
    <col min="12297" max="12297" width="6.85546875" style="19" customWidth="1"/>
    <col min="12298" max="12298" width="12.28515625" style="19" bestFit="1" customWidth="1"/>
    <col min="12299" max="12299" width="13.7109375" style="19" bestFit="1" customWidth="1"/>
    <col min="12300" max="12544" width="9.140625" style="19"/>
    <col min="12545" max="12545" width="5.7109375" style="19" customWidth="1"/>
    <col min="12546" max="12546" width="72.85546875" style="19" customWidth="1"/>
    <col min="12547" max="12547" width="12" style="19" customWidth="1"/>
    <col min="12548" max="12548" width="10" style="19" customWidth="1"/>
    <col min="12549" max="12549" width="9.85546875" style="19" customWidth="1"/>
    <col min="12550" max="12550" width="12.140625" style="19" customWidth="1"/>
    <col min="12551" max="12551" width="8.7109375" style="19" customWidth="1"/>
    <col min="12552" max="12552" width="12.140625" style="19" customWidth="1"/>
    <col min="12553" max="12553" width="6.85546875" style="19" customWidth="1"/>
    <col min="12554" max="12554" width="12.28515625" style="19" bestFit="1" customWidth="1"/>
    <col min="12555" max="12555" width="13.7109375" style="19" bestFit="1" customWidth="1"/>
    <col min="12556" max="12800" width="9.140625" style="19"/>
    <col min="12801" max="12801" width="5.7109375" style="19" customWidth="1"/>
    <col min="12802" max="12802" width="72.85546875" style="19" customWidth="1"/>
    <col min="12803" max="12803" width="12" style="19" customWidth="1"/>
    <col min="12804" max="12804" width="10" style="19" customWidth="1"/>
    <col min="12805" max="12805" width="9.85546875" style="19" customWidth="1"/>
    <col min="12806" max="12806" width="12.140625" style="19" customWidth="1"/>
    <col min="12807" max="12807" width="8.7109375" style="19" customWidth="1"/>
    <col min="12808" max="12808" width="12.140625" style="19" customWidth="1"/>
    <col min="12809" max="12809" width="6.85546875" style="19" customWidth="1"/>
    <col min="12810" max="12810" width="12.28515625" style="19" bestFit="1" customWidth="1"/>
    <col min="12811" max="12811" width="13.7109375" style="19" bestFit="1" customWidth="1"/>
    <col min="12812" max="13056" width="9.140625" style="19"/>
    <col min="13057" max="13057" width="5.7109375" style="19" customWidth="1"/>
    <col min="13058" max="13058" width="72.85546875" style="19" customWidth="1"/>
    <col min="13059" max="13059" width="12" style="19" customWidth="1"/>
    <col min="13060" max="13060" width="10" style="19" customWidth="1"/>
    <col min="13061" max="13061" width="9.85546875" style="19" customWidth="1"/>
    <col min="13062" max="13062" width="12.140625" style="19" customWidth="1"/>
    <col min="13063" max="13063" width="8.7109375" style="19" customWidth="1"/>
    <col min="13064" max="13064" width="12.140625" style="19" customWidth="1"/>
    <col min="13065" max="13065" width="6.85546875" style="19" customWidth="1"/>
    <col min="13066" max="13066" width="12.28515625" style="19" bestFit="1" customWidth="1"/>
    <col min="13067" max="13067" width="13.7109375" style="19" bestFit="1" customWidth="1"/>
    <col min="13068" max="13312" width="9.140625" style="19"/>
    <col min="13313" max="13313" width="5.7109375" style="19" customWidth="1"/>
    <col min="13314" max="13314" width="72.85546875" style="19" customWidth="1"/>
    <col min="13315" max="13315" width="12" style="19" customWidth="1"/>
    <col min="13316" max="13316" width="10" style="19" customWidth="1"/>
    <col min="13317" max="13317" width="9.85546875" style="19" customWidth="1"/>
    <col min="13318" max="13318" width="12.140625" style="19" customWidth="1"/>
    <col min="13319" max="13319" width="8.7109375" style="19" customWidth="1"/>
    <col min="13320" max="13320" width="12.140625" style="19" customWidth="1"/>
    <col min="13321" max="13321" width="6.85546875" style="19" customWidth="1"/>
    <col min="13322" max="13322" width="12.28515625" style="19" bestFit="1" customWidth="1"/>
    <col min="13323" max="13323" width="13.7109375" style="19" bestFit="1" customWidth="1"/>
    <col min="13324" max="13568" width="9.140625" style="19"/>
    <col min="13569" max="13569" width="5.7109375" style="19" customWidth="1"/>
    <col min="13570" max="13570" width="72.85546875" style="19" customWidth="1"/>
    <col min="13571" max="13571" width="12" style="19" customWidth="1"/>
    <col min="13572" max="13572" width="10" style="19" customWidth="1"/>
    <col min="13573" max="13573" width="9.85546875" style="19" customWidth="1"/>
    <col min="13574" max="13574" width="12.140625" style="19" customWidth="1"/>
    <col min="13575" max="13575" width="8.7109375" style="19" customWidth="1"/>
    <col min="13576" max="13576" width="12.140625" style="19" customWidth="1"/>
    <col min="13577" max="13577" width="6.85546875" style="19" customWidth="1"/>
    <col min="13578" max="13578" width="12.28515625" style="19" bestFit="1" customWidth="1"/>
    <col min="13579" max="13579" width="13.7109375" style="19" bestFit="1" customWidth="1"/>
    <col min="13580" max="13824" width="9.140625" style="19"/>
    <col min="13825" max="13825" width="5.7109375" style="19" customWidth="1"/>
    <col min="13826" max="13826" width="72.85546875" style="19" customWidth="1"/>
    <col min="13827" max="13827" width="12" style="19" customWidth="1"/>
    <col min="13828" max="13828" width="10" style="19" customWidth="1"/>
    <col min="13829" max="13829" width="9.85546875" style="19" customWidth="1"/>
    <col min="13830" max="13830" width="12.140625" style="19" customWidth="1"/>
    <col min="13831" max="13831" width="8.7109375" style="19" customWidth="1"/>
    <col min="13832" max="13832" width="12.140625" style="19" customWidth="1"/>
    <col min="13833" max="13833" width="6.85546875" style="19" customWidth="1"/>
    <col min="13834" max="13834" width="12.28515625" style="19" bestFit="1" customWidth="1"/>
    <col min="13835" max="13835" width="13.7109375" style="19" bestFit="1" customWidth="1"/>
    <col min="13836" max="14080" width="9.140625" style="19"/>
    <col min="14081" max="14081" width="5.7109375" style="19" customWidth="1"/>
    <col min="14082" max="14082" width="72.85546875" style="19" customWidth="1"/>
    <col min="14083" max="14083" width="12" style="19" customWidth="1"/>
    <col min="14084" max="14084" width="10" style="19" customWidth="1"/>
    <col min="14085" max="14085" width="9.85546875" style="19" customWidth="1"/>
    <col min="14086" max="14086" width="12.140625" style="19" customWidth="1"/>
    <col min="14087" max="14087" width="8.7109375" style="19" customWidth="1"/>
    <col min="14088" max="14088" width="12.140625" style="19" customWidth="1"/>
    <col min="14089" max="14089" width="6.85546875" style="19" customWidth="1"/>
    <col min="14090" max="14090" width="12.28515625" style="19" bestFit="1" customWidth="1"/>
    <col min="14091" max="14091" width="13.7109375" style="19" bestFit="1" customWidth="1"/>
    <col min="14092" max="14336" width="9.140625" style="19"/>
    <col min="14337" max="14337" width="5.7109375" style="19" customWidth="1"/>
    <col min="14338" max="14338" width="72.85546875" style="19" customWidth="1"/>
    <col min="14339" max="14339" width="12" style="19" customWidth="1"/>
    <col min="14340" max="14340" width="10" style="19" customWidth="1"/>
    <col min="14341" max="14341" width="9.85546875" style="19" customWidth="1"/>
    <col min="14342" max="14342" width="12.140625" style="19" customWidth="1"/>
    <col min="14343" max="14343" width="8.7109375" style="19" customWidth="1"/>
    <col min="14344" max="14344" width="12.140625" style="19" customWidth="1"/>
    <col min="14345" max="14345" width="6.85546875" style="19" customWidth="1"/>
    <col min="14346" max="14346" width="12.28515625" style="19" bestFit="1" customWidth="1"/>
    <col min="14347" max="14347" width="13.7109375" style="19" bestFit="1" customWidth="1"/>
    <col min="14348" max="14592" width="9.140625" style="19"/>
    <col min="14593" max="14593" width="5.7109375" style="19" customWidth="1"/>
    <col min="14594" max="14594" width="72.85546875" style="19" customWidth="1"/>
    <col min="14595" max="14595" width="12" style="19" customWidth="1"/>
    <col min="14596" max="14596" width="10" style="19" customWidth="1"/>
    <col min="14597" max="14597" width="9.85546875" style="19" customWidth="1"/>
    <col min="14598" max="14598" width="12.140625" style="19" customWidth="1"/>
    <col min="14599" max="14599" width="8.7109375" style="19" customWidth="1"/>
    <col min="14600" max="14600" width="12.140625" style="19" customWidth="1"/>
    <col min="14601" max="14601" width="6.85546875" style="19" customWidth="1"/>
    <col min="14602" max="14602" width="12.28515625" style="19" bestFit="1" customWidth="1"/>
    <col min="14603" max="14603" width="13.7109375" style="19" bestFit="1" customWidth="1"/>
    <col min="14604" max="14848" width="9.140625" style="19"/>
    <col min="14849" max="14849" width="5.7109375" style="19" customWidth="1"/>
    <col min="14850" max="14850" width="72.85546875" style="19" customWidth="1"/>
    <col min="14851" max="14851" width="12" style="19" customWidth="1"/>
    <col min="14852" max="14852" width="10" style="19" customWidth="1"/>
    <col min="14853" max="14853" width="9.85546875" style="19" customWidth="1"/>
    <col min="14854" max="14854" width="12.140625" style="19" customWidth="1"/>
    <col min="14855" max="14855" width="8.7109375" style="19" customWidth="1"/>
    <col min="14856" max="14856" width="12.140625" style="19" customWidth="1"/>
    <col min="14857" max="14857" width="6.85546875" style="19" customWidth="1"/>
    <col min="14858" max="14858" width="12.28515625" style="19" bestFit="1" customWidth="1"/>
    <col min="14859" max="14859" width="13.7109375" style="19" bestFit="1" customWidth="1"/>
    <col min="14860" max="15104" width="9.140625" style="19"/>
    <col min="15105" max="15105" width="5.7109375" style="19" customWidth="1"/>
    <col min="15106" max="15106" width="72.85546875" style="19" customWidth="1"/>
    <col min="15107" max="15107" width="12" style="19" customWidth="1"/>
    <col min="15108" max="15108" width="10" style="19" customWidth="1"/>
    <col min="15109" max="15109" width="9.85546875" style="19" customWidth="1"/>
    <col min="15110" max="15110" width="12.140625" style="19" customWidth="1"/>
    <col min="15111" max="15111" width="8.7109375" style="19" customWidth="1"/>
    <col min="15112" max="15112" width="12.140625" style="19" customWidth="1"/>
    <col min="15113" max="15113" width="6.85546875" style="19" customWidth="1"/>
    <col min="15114" max="15114" width="12.28515625" style="19" bestFit="1" customWidth="1"/>
    <col min="15115" max="15115" width="13.7109375" style="19" bestFit="1" customWidth="1"/>
    <col min="15116" max="15360" width="9.140625" style="19"/>
    <col min="15361" max="15361" width="5.7109375" style="19" customWidth="1"/>
    <col min="15362" max="15362" width="72.85546875" style="19" customWidth="1"/>
    <col min="15363" max="15363" width="12" style="19" customWidth="1"/>
    <col min="15364" max="15364" width="10" style="19" customWidth="1"/>
    <col min="15365" max="15365" width="9.85546875" style="19" customWidth="1"/>
    <col min="15366" max="15366" width="12.140625" style="19" customWidth="1"/>
    <col min="15367" max="15367" width="8.7109375" style="19" customWidth="1"/>
    <col min="15368" max="15368" width="12.140625" style="19" customWidth="1"/>
    <col min="15369" max="15369" width="6.85546875" style="19" customWidth="1"/>
    <col min="15370" max="15370" width="12.28515625" style="19" bestFit="1" customWidth="1"/>
    <col min="15371" max="15371" width="13.7109375" style="19" bestFit="1" customWidth="1"/>
    <col min="15372" max="15616" width="9.140625" style="19"/>
    <col min="15617" max="15617" width="5.7109375" style="19" customWidth="1"/>
    <col min="15618" max="15618" width="72.85546875" style="19" customWidth="1"/>
    <col min="15619" max="15619" width="12" style="19" customWidth="1"/>
    <col min="15620" max="15620" width="10" style="19" customWidth="1"/>
    <col min="15621" max="15621" width="9.85546875" style="19" customWidth="1"/>
    <col min="15622" max="15622" width="12.140625" style="19" customWidth="1"/>
    <col min="15623" max="15623" width="8.7109375" style="19" customWidth="1"/>
    <col min="15624" max="15624" width="12.140625" style="19" customWidth="1"/>
    <col min="15625" max="15625" width="6.85546875" style="19" customWidth="1"/>
    <col min="15626" max="15626" width="12.28515625" style="19" bestFit="1" customWidth="1"/>
    <col min="15627" max="15627" width="13.7109375" style="19" bestFit="1" customWidth="1"/>
    <col min="15628" max="15872" width="9.140625" style="19"/>
    <col min="15873" max="15873" width="5.7109375" style="19" customWidth="1"/>
    <col min="15874" max="15874" width="72.85546875" style="19" customWidth="1"/>
    <col min="15875" max="15875" width="12" style="19" customWidth="1"/>
    <col min="15876" max="15876" width="10" style="19" customWidth="1"/>
    <col min="15877" max="15877" width="9.85546875" style="19" customWidth="1"/>
    <col min="15878" max="15878" width="12.140625" style="19" customWidth="1"/>
    <col min="15879" max="15879" width="8.7109375" style="19" customWidth="1"/>
    <col min="15880" max="15880" width="12.140625" style="19" customWidth="1"/>
    <col min="15881" max="15881" width="6.85546875" style="19" customWidth="1"/>
    <col min="15882" max="15882" width="12.28515625" style="19" bestFit="1" customWidth="1"/>
    <col min="15883" max="15883" width="13.7109375" style="19" bestFit="1" customWidth="1"/>
    <col min="15884" max="16128" width="9.140625" style="19"/>
    <col min="16129" max="16129" width="5.7109375" style="19" customWidth="1"/>
    <col min="16130" max="16130" width="72.85546875" style="19" customWidth="1"/>
    <col min="16131" max="16131" width="12" style="19" customWidth="1"/>
    <col min="16132" max="16132" width="10" style="19" customWidth="1"/>
    <col min="16133" max="16133" width="9.85546875" style="19" customWidth="1"/>
    <col min="16134" max="16134" width="12.140625" style="19" customWidth="1"/>
    <col min="16135" max="16135" width="8.7109375" style="19" customWidth="1"/>
    <col min="16136" max="16136" width="12.140625" style="19" customWidth="1"/>
    <col min="16137" max="16137" width="6.85546875" style="19" customWidth="1"/>
    <col min="16138" max="16138" width="12.28515625" style="19" bestFit="1" customWidth="1"/>
    <col min="16139" max="16139" width="13.7109375" style="19" bestFit="1" customWidth="1"/>
    <col min="16140" max="16384" width="9.140625" style="19"/>
  </cols>
  <sheetData>
    <row r="1" spans="1:251" s="40" customFormat="1" ht="24" customHeight="1">
      <c r="A1" s="786" t="s">
        <v>175</v>
      </c>
      <c r="B1" s="786"/>
      <c r="C1" s="786"/>
      <c r="D1" s="786"/>
      <c r="E1" s="786"/>
      <c r="F1" s="786"/>
      <c r="G1" s="786"/>
      <c r="H1" s="786"/>
    </row>
    <row r="2" spans="1:251" s="40" customFormat="1" ht="24" customHeight="1">
      <c r="A2" s="768"/>
      <c r="B2" s="786" t="s">
        <v>599</v>
      </c>
      <c r="C2" s="786"/>
      <c r="D2" s="786"/>
      <c r="E2" s="786"/>
      <c r="F2" s="786"/>
      <c r="G2" s="768"/>
      <c r="H2" s="768"/>
    </row>
    <row r="3" spans="1:251" s="40" customFormat="1" ht="34.5" customHeight="1">
      <c r="A3" s="785" t="s">
        <v>604</v>
      </c>
      <c r="B3" s="785"/>
      <c r="C3" s="785"/>
      <c r="D3" s="785"/>
      <c r="E3" s="785"/>
      <c r="F3" s="785"/>
      <c r="G3" s="785"/>
      <c r="H3" s="785"/>
    </row>
    <row r="4" spans="1:251" ht="18.75">
      <c r="C4" s="19"/>
      <c r="D4" s="19"/>
      <c r="E4" s="19"/>
      <c r="F4" s="152"/>
      <c r="G4" s="19"/>
      <c r="H4" s="152"/>
    </row>
    <row r="5" spans="1:251" s="154" customFormat="1" ht="42" customHeight="1">
      <c r="A5" s="821" t="s">
        <v>160</v>
      </c>
      <c r="B5" s="821" t="s">
        <v>161</v>
      </c>
      <c r="C5" s="821" t="s">
        <v>2</v>
      </c>
      <c r="D5" s="821" t="s">
        <v>3</v>
      </c>
      <c r="E5" s="789" t="s">
        <v>115</v>
      </c>
      <c r="F5" s="789"/>
      <c r="G5" s="789" t="s">
        <v>116</v>
      </c>
      <c r="H5" s="789"/>
      <c r="I5" s="793" t="s">
        <v>386</v>
      </c>
      <c r="J5" s="294"/>
    </row>
    <row r="6" spans="1:251" s="154" customFormat="1" ht="42" customHeight="1">
      <c r="A6" s="822"/>
      <c r="B6" s="822"/>
      <c r="C6" s="822"/>
      <c r="D6" s="822"/>
      <c r="E6" s="47" t="s">
        <v>3</v>
      </c>
      <c r="F6" s="47" t="s">
        <v>243</v>
      </c>
      <c r="G6" s="47" t="s">
        <v>3</v>
      </c>
      <c r="H6" s="153" t="s">
        <v>243</v>
      </c>
      <c r="I6" s="806"/>
      <c r="J6" s="294"/>
    </row>
    <row r="7" spans="1:251" s="154" customFormat="1" ht="21" customHeight="1">
      <c r="A7" s="156">
        <v>1</v>
      </c>
      <c r="B7" s="156">
        <v>2</v>
      </c>
      <c r="C7" s="156">
        <v>3</v>
      </c>
      <c r="D7" s="156">
        <v>4</v>
      </c>
      <c r="E7" s="156">
        <v>5</v>
      </c>
      <c r="F7" s="156">
        <v>6</v>
      </c>
      <c r="G7" s="158">
        <v>7</v>
      </c>
      <c r="H7" s="156">
        <v>8</v>
      </c>
      <c r="I7" s="319">
        <v>9</v>
      </c>
      <c r="J7" s="294"/>
    </row>
    <row r="8" spans="1:251" s="166" customFormat="1" ht="15.75" hidden="1" customHeight="1">
      <c r="A8" s="160" t="s">
        <v>17</v>
      </c>
      <c r="B8" s="161" t="str">
        <f>"NHIỆM VỤ CHUNG  ("&amp;COUNTA(D9:D27)&amp;" chỉ tiêu)"</f>
        <v>NHIỆM VỤ CHUNG  (15 chỉ tiêu)</v>
      </c>
      <c r="C8" s="161"/>
      <c r="D8" s="161"/>
      <c r="E8" s="161"/>
      <c r="F8" s="161"/>
      <c r="G8" s="162"/>
      <c r="H8" s="162"/>
      <c r="I8" s="163"/>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166" customFormat="1" ht="15.75" hidden="1" customHeight="1">
      <c r="A9" s="230" t="s">
        <v>9</v>
      </c>
      <c r="B9" s="231" t="s">
        <v>402</v>
      </c>
      <c r="C9" s="232"/>
      <c r="D9" s="233"/>
      <c r="E9" s="234"/>
      <c r="F9" s="235"/>
      <c r="G9" s="234"/>
      <c r="H9" s="236"/>
      <c r="I9" s="237"/>
      <c r="J9" s="238"/>
      <c r="K9" s="238"/>
      <c r="L9" s="238"/>
      <c r="M9" s="238"/>
      <c r="N9" s="238"/>
      <c r="O9" s="238"/>
      <c r="P9" s="238"/>
      <c r="Q9" s="238"/>
      <c r="R9" s="238"/>
      <c r="S9" s="238"/>
      <c r="T9" s="238"/>
      <c r="U9" s="238"/>
      <c r="V9" s="238"/>
      <c r="W9" s="238"/>
      <c r="X9" s="238"/>
      <c r="Y9" s="238"/>
      <c r="Z9" s="238"/>
      <c r="AA9" s="238"/>
      <c r="AB9" s="238"/>
      <c r="AC9" s="238"/>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row>
    <row r="10" spans="1:251" s="166" customFormat="1" ht="47.25" hidden="1">
      <c r="A10" s="240">
        <v>1</v>
      </c>
      <c r="B10" s="241" t="s">
        <v>403</v>
      </c>
      <c r="C10" s="163" t="s">
        <v>36</v>
      </c>
      <c r="D10" s="242" t="s">
        <v>37</v>
      </c>
      <c r="E10" s="243"/>
      <c r="F10" s="244"/>
      <c r="G10" s="174" t="s">
        <v>37</v>
      </c>
      <c r="H10" s="245">
        <v>45626</v>
      </c>
      <c r="I10" s="246"/>
      <c r="J10" s="238"/>
      <c r="K10" s="238"/>
      <c r="L10" s="238"/>
      <c r="M10" s="238"/>
      <c r="N10" s="238"/>
      <c r="O10" s="238"/>
      <c r="P10" s="238"/>
      <c r="Q10" s="238"/>
      <c r="R10" s="238"/>
      <c r="S10" s="238"/>
      <c r="T10" s="238"/>
      <c r="U10" s="238"/>
      <c r="V10" s="238"/>
      <c r="W10" s="238"/>
      <c r="X10" s="238"/>
      <c r="Y10" s="238"/>
      <c r="Z10" s="238"/>
      <c r="AA10" s="238"/>
      <c r="AB10" s="238"/>
      <c r="AC10" s="238"/>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row>
    <row r="11" spans="1:251" s="166" customFormat="1" ht="31.5" hidden="1">
      <c r="A11" s="240">
        <v>2</v>
      </c>
      <c r="B11" s="241" t="s">
        <v>404</v>
      </c>
      <c r="C11" s="247" t="s">
        <v>36</v>
      </c>
      <c r="D11" s="248" t="s">
        <v>37</v>
      </c>
      <c r="E11" s="243"/>
      <c r="F11" s="244"/>
      <c r="G11" s="174" t="s">
        <v>37</v>
      </c>
      <c r="H11" s="245">
        <v>45626</v>
      </c>
      <c r="I11" s="249"/>
      <c r="J11" s="238"/>
      <c r="K11" s="238"/>
      <c r="L11" s="238"/>
      <c r="M11" s="238"/>
      <c r="N11" s="238"/>
      <c r="O11" s="238"/>
      <c r="P11" s="238"/>
      <c r="Q11" s="238"/>
      <c r="R11" s="238"/>
      <c r="S11" s="238"/>
      <c r="T11" s="238"/>
      <c r="U11" s="238"/>
      <c r="V11" s="238"/>
      <c r="W11" s="238"/>
      <c r="X11" s="238"/>
      <c r="Y11" s="238"/>
      <c r="Z11" s="238"/>
      <c r="AA11" s="238"/>
      <c r="AB11" s="238"/>
      <c r="AC11" s="238"/>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row>
    <row r="12" spans="1:251" s="166" customFormat="1" ht="15.75" hidden="1">
      <c r="A12" s="240">
        <v>3</v>
      </c>
      <c r="B12" s="241" t="s">
        <v>405</v>
      </c>
      <c r="C12" s="247" t="s">
        <v>36</v>
      </c>
      <c r="D12" s="248" t="s">
        <v>37</v>
      </c>
      <c r="E12" s="243"/>
      <c r="F12" s="244"/>
      <c r="G12" s="174" t="s">
        <v>37</v>
      </c>
      <c r="H12" s="245">
        <v>45626</v>
      </c>
      <c r="I12" s="249"/>
      <c r="J12" s="238"/>
      <c r="K12" s="238"/>
      <c r="L12" s="238"/>
      <c r="M12" s="238"/>
      <c r="N12" s="238"/>
      <c r="O12" s="238"/>
      <c r="P12" s="238"/>
      <c r="Q12" s="238"/>
      <c r="R12" s="238"/>
      <c r="S12" s="238"/>
      <c r="T12" s="238"/>
      <c r="U12" s="238"/>
      <c r="V12" s="238"/>
      <c r="W12" s="238"/>
      <c r="X12" s="238"/>
      <c r="Y12" s="238"/>
      <c r="Z12" s="238"/>
      <c r="AA12" s="238"/>
      <c r="AB12" s="238"/>
      <c r="AC12" s="238"/>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row>
    <row r="13" spans="1:251" s="97" customFormat="1" ht="15.75" hidden="1" customHeight="1">
      <c r="A13" s="250">
        <v>4</v>
      </c>
      <c r="B13" s="251" t="s">
        <v>406</v>
      </c>
      <c r="C13" s="252" t="s">
        <v>36</v>
      </c>
      <c r="D13" s="253" t="s">
        <v>37</v>
      </c>
      <c r="E13" s="254"/>
      <c r="F13" s="66"/>
      <c r="G13" s="91" t="s">
        <v>37</v>
      </c>
      <c r="H13" s="255">
        <v>45626</v>
      </c>
      <c r="I13" s="256"/>
      <c r="J13" s="257"/>
      <c r="K13" s="257"/>
      <c r="L13" s="257"/>
      <c r="M13" s="257"/>
      <c r="N13" s="257"/>
      <c r="O13" s="257"/>
      <c r="P13" s="257"/>
      <c r="Q13" s="257"/>
      <c r="R13" s="257"/>
      <c r="S13" s="257"/>
      <c r="T13" s="257"/>
      <c r="U13" s="257"/>
      <c r="V13" s="257"/>
      <c r="W13" s="257"/>
      <c r="X13" s="257"/>
      <c r="Y13" s="257"/>
      <c r="Z13" s="257"/>
      <c r="AA13" s="257"/>
      <c r="AB13" s="257"/>
      <c r="AC13" s="257"/>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8"/>
      <c r="FD13" s="258"/>
      <c r="FE13" s="258"/>
      <c r="FF13" s="258"/>
      <c r="FG13" s="258"/>
      <c r="FH13" s="258"/>
      <c r="FI13" s="258"/>
      <c r="FJ13" s="258"/>
      <c r="FK13" s="258"/>
      <c r="FL13" s="258"/>
      <c r="FM13" s="258"/>
      <c r="FN13" s="258"/>
      <c r="FO13" s="258"/>
      <c r="FP13" s="258"/>
      <c r="FQ13" s="258"/>
      <c r="FR13" s="258"/>
      <c r="FS13" s="258"/>
      <c r="FT13" s="258"/>
      <c r="FU13" s="258"/>
      <c r="FV13" s="258"/>
      <c r="FW13" s="258"/>
      <c r="FX13" s="258"/>
      <c r="FY13" s="258"/>
      <c r="FZ13" s="258"/>
      <c r="GA13" s="258"/>
      <c r="GB13" s="258"/>
      <c r="GC13" s="258"/>
      <c r="GD13" s="258"/>
      <c r="GE13" s="258"/>
      <c r="GF13" s="258"/>
      <c r="GG13" s="258"/>
      <c r="GH13" s="258"/>
      <c r="GI13" s="258"/>
      <c r="GJ13" s="258"/>
      <c r="GK13" s="258"/>
      <c r="GL13" s="258"/>
      <c r="GM13" s="258"/>
      <c r="GN13" s="258"/>
      <c r="GO13" s="258"/>
      <c r="GP13" s="258"/>
      <c r="GQ13" s="258"/>
      <c r="GR13" s="258"/>
      <c r="GS13" s="258"/>
      <c r="GT13" s="258"/>
      <c r="GU13" s="258"/>
      <c r="GV13" s="258"/>
      <c r="GW13" s="258"/>
      <c r="GX13" s="258"/>
      <c r="GY13" s="258"/>
      <c r="GZ13" s="258"/>
      <c r="HA13" s="258"/>
      <c r="HB13" s="258"/>
      <c r="HC13" s="258"/>
      <c r="HD13" s="258"/>
      <c r="HE13" s="258"/>
      <c r="HF13" s="258"/>
      <c r="HG13" s="258"/>
      <c r="HH13" s="258"/>
      <c r="HI13" s="258"/>
      <c r="HJ13" s="258"/>
      <c r="HK13" s="258"/>
      <c r="HL13" s="258"/>
      <c r="HM13" s="258"/>
      <c r="HN13" s="258"/>
      <c r="HO13" s="258"/>
      <c r="HP13" s="258"/>
      <c r="HQ13" s="258"/>
      <c r="HR13" s="258"/>
      <c r="HS13" s="258"/>
      <c r="HT13" s="258"/>
      <c r="HU13" s="258"/>
      <c r="HV13" s="258"/>
      <c r="HW13" s="258"/>
      <c r="HX13" s="258"/>
      <c r="HY13" s="258"/>
      <c r="HZ13" s="258"/>
      <c r="IA13" s="258"/>
      <c r="IB13" s="258"/>
      <c r="IC13" s="258"/>
      <c r="ID13" s="258"/>
      <c r="IE13" s="258"/>
      <c r="IF13" s="258"/>
      <c r="IG13" s="258"/>
      <c r="IH13" s="258"/>
      <c r="II13" s="258"/>
      <c r="IJ13" s="258"/>
      <c r="IK13" s="258"/>
      <c r="IL13" s="258"/>
      <c r="IM13" s="258"/>
      <c r="IN13" s="258"/>
      <c r="IO13" s="258"/>
      <c r="IP13" s="258"/>
      <c r="IQ13" s="258"/>
    </row>
    <row r="14" spans="1:251" s="166" customFormat="1" ht="31.5" hidden="1">
      <c r="A14" s="230" t="s">
        <v>12</v>
      </c>
      <c r="B14" s="231" t="s">
        <v>407</v>
      </c>
      <c r="C14" s="259"/>
      <c r="D14" s="260"/>
      <c r="E14" s="261"/>
      <c r="F14" s="244"/>
      <c r="G14" s="243"/>
      <c r="H14" s="262"/>
      <c r="I14" s="249"/>
      <c r="J14" s="238"/>
      <c r="K14" s="238"/>
      <c r="L14" s="238"/>
      <c r="M14" s="238"/>
      <c r="N14" s="238"/>
      <c r="O14" s="238"/>
      <c r="P14" s="238"/>
      <c r="Q14" s="238"/>
      <c r="R14" s="238"/>
      <c r="S14" s="238"/>
      <c r="T14" s="238"/>
      <c r="U14" s="238"/>
      <c r="V14" s="238"/>
      <c r="W14" s="238"/>
      <c r="X14" s="238"/>
      <c r="Y14" s="238"/>
      <c r="Z14" s="238"/>
      <c r="AA14" s="238"/>
      <c r="AB14" s="238"/>
      <c r="AC14" s="238"/>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c r="HJ14" s="239"/>
      <c r="HK14" s="239"/>
      <c r="HL14" s="239"/>
      <c r="HM14" s="239"/>
      <c r="HN14" s="239"/>
      <c r="HO14" s="239"/>
      <c r="HP14" s="239"/>
      <c r="HQ14" s="239"/>
      <c r="HR14" s="239"/>
      <c r="HS14" s="239"/>
      <c r="HT14" s="239"/>
      <c r="HU14" s="239"/>
      <c r="HV14" s="239"/>
      <c r="HW14" s="239"/>
      <c r="HX14" s="239"/>
      <c r="HY14" s="239"/>
      <c r="HZ14" s="239"/>
      <c r="IA14" s="239"/>
      <c r="IB14" s="239"/>
      <c r="IC14" s="239"/>
      <c r="ID14" s="239"/>
      <c r="IE14" s="239"/>
      <c r="IF14" s="239"/>
      <c r="IG14" s="239"/>
      <c r="IH14" s="239"/>
      <c r="II14" s="239"/>
      <c r="IJ14" s="239"/>
      <c r="IK14" s="239"/>
      <c r="IL14" s="239"/>
      <c r="IM14" s="239"/>
      <c r="IN14" s="239"/>
      <c r="IO14" s="239"/>
      <c r="IP14" s="239"/>
      <c r="IQ14" s="239"/>
    </row>
    <row r="15" spans="1:251" s="166" customFormat="1" ht="15.75" hidden="1" customHeight="1">
      <c r="A15" s="240">
        <v>1</v>
      </c>
      <c r="B15" s="241" t="s">
        <v>408</v>
      </c>
      <c r="C15" s="247" t="s">
        <v>36</v>
      </c>
      <c r="D15" s="248" t="s">
        <v>37</v>
      </c>
      <c r="E15" s="243"/>
      <c r="F15" s="244"/>
      <c r="G15" s="174" t="s">
        <v>37</v>
      </c>
      <c r="H15" s="245">
        <v>45626</v>
      </c>
      <c r="I15" s="249"/>
      <c r="J15" s="263"/>
      <c r="K15" s="263"/>
      <c r="L15" s="263"/>
      <c r="M15" s="263"/>
      <c r="N15" s="263"/>
      <c r="O15" s="263"/>
      <c r="P15" s="263"/>
      <c r="Q15" s="263"/>
      <c r="R15" s="263"/>
      <c r="S15" s="263"/>
      <c r="T15" s="263"/>
      <c r="U15" s="263"/>
      <c r="V15" s="263"/>
      <c r="W15" s="263"/>
      <c r="X15" s="263"/>
      <c r="Y15" s="263"/>
      <c r="Z15" s="263"/>
      <c r="AA15" s="263"/>
      <c r="AB15" s="263"/>
      <c r="AC15" s="263"/>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row>
    <row r="16" spans="1:251" s="166" customFormat="1" ht="15.75" hidden="1" customHeight="1">
      <c r="A16" s="240">
        <v>2</v>
      </c>
      <c r="B16" s="241" t="s">
        <v>409</v>
      </c>
      <c r="C16" s="247" t="s">
        <v>36</v>
      </c>
      <c r="D16" s="248" t="s">
        <v>37</v>
      </c>
      <c r="E16" s="243"/>
      <c r="F16" s="244"/>
      <c r="G16" s="174" t="s">
        <v>37</v>
      </c>
      <c r="H16" s="245">
        <v>45626</v>
      </c>
      <c r="I16" s="249"/>
      <c r="J16" s="263"/>
      <c r="K16" s="263"/>
      <c r="L16" s="263"/>
      <c r="M16" s="263"/>
      <c r="N16" s="263"/>
      <c r="O16" s="263"/>
      <c r="P16" s="263"/>
      <c r="Q16" s="263"/>
      <c r="R16" s="263"/>
      <c r="S16" s="263"/>
      <c r="T16" s="263"/>
      <c r="U16" s="263"/>
      <c r="V16" s="263"/>
      <c r="W16" s="263"/>
      <c r="X16" s="263"/>
      <c r="Y16" s="263"/>
      <c r="Z16" s="263"/>
      <c r="AA16" s="263"/>
      <c r="AB16" s="263"/>
      <c r="AC16" s="263"/>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row>
    <row r="17" spans="1:251" s="166" customFormat="1" ht="31.5" hidden="1">
      <c r="A17" s="265" t="s">
        <v>29</v>
      </c>
      <c r="B17" s="231" t="s">
        <v>410</v>
      </c>
      <c r="C17" s="259"/>
      <c r="D17" s="260"/>
      <c r="E17" s="261"/>
      <c r="F17" s="244"/>
      <c r="G17" s="266"/>
      <c r="H17" s="262"/>
      <c r="I17" s="267"/>
      <c r="J17" s="263"/>
      <c r="K17" s="263"/>
      <c r="L17" s="263"/>
      <c r="M17" s="263"/>
      <c r="N17" s="263"/>
      <c r="O17" s="263"/>
      <c r="P17" s="263"/>
      <c r="Q17" s="263"/>
      <c r="R17" s="263"/>
      <c r="S17" s="263"/>
      <c r="T17" s="263"/>
      <c r="U17" s="263"/>
      <c r="V17" s="263"/>
      <c r="W17" s="263"/>
      <c r="X17" s="263"/>
      <c r="Y17" s="263"/>
      <c r="Z17" s="263"/>
      <c r="AA17" s="263"/>
      <c r="AB17" s="263"/>
      <c r="AC17" s="263"/>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c r="IL17" s="264"/>
      <c r="IM17" s="264"/>
      <c r="IN17" s="264"/>
      <c r="IO17" s="264"/>
      <c r="IP17" s="264"/>
      <c r="IQ17" s="264"/>
    </row>
    <row r="18" spans="1:251" s="97" customFormat="1" ht="15.75" hidden="1">
      <c r="A18" s="250">
        <v>1</v>
      </c>
      <c r="B18" s="251" t="s">
        <v>411</v>
      </c>
      <c r="C18" s="252" t="s">
        <v>36</v>
      </c>
      <c r="D18" s="253" t="s">
        <v>37</v>
      </c>
      <c r="E18" s="254"/>
      <c r="F18" s="66"/>
      <c r="G18" s="91" t="s">
        <v>37</v>
      </c>
      <c r="H18" s="255">
        <v>45626</v>
      </c>
      <c r="I18" s="256"/>
      <c r="J18" s="268"/>
      <c r="K18" s="268"/>
      <c r="L18" s="268"/>
      <c r="M18" s="268"/>
      <c r="N18" s="268"/>
      <c r="O18" s="268"/>
      <c r="P18" s="268"/>
      <c r="Q18" s="268"/>
      <c r="R18" s="268"/>
      <c r="S18" s="268"/>
      <c r="T18" s="268"/>
      <c r="U18" s="268"/>
      <c r="V18" s="268"/>
      <c r="W18" s="268"/>
      <c r="X18" s="268"/>
      <c r="Y18" s="268"/>
      <c r="Z18" s="268"/>
      <c r="AA18" s="268"/>
      <c r="AB18" s="268"/>
      <c r="AC18" s="268"/>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row>
    <row r="19" spans="1:251" s="97" customFormat="1" ht="15.75" hidden="1">
      <c r="A19" s="270">
        <v>2</v>
      </c>
      <c r="B19" s="271" t="s">
        <v>412</v>
      </c>
      <c r="C19" s="252" t="s">
        <v>36</v>
      </c>
      <c r="D19" s="253" t="s">
        <v>37</v>
      </c>
      <c r="E19" s="254"/>
      <c r="F19" s="66"/>
      <c r="G19" s="91" t="s">
        <v>37</v>
      </c>
      <c r="H19" s="255">
        <v>45626</v>
      </c>
      <c r="I19" s="272"/>
      <c r="J19" s="268"/>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row>
    <row r="20" spans="1:251" s="97" customFormat="1" ht="31.5" hidden="1">
      <c r="A20" s="273" t="s">
        <v>34</v>
      </c>
      <c r="B20" s="274" t="s">
        <v>413</v>
      </c>
      <c r="C20" s="252" t="s">
        <v>36</v>
      </c>
      <c r="D20" s="253" t="s">
        <v>37</v>
      </c>
      <c r="E20" s="254"/>
      <c r="F20" s="66"/>
      <c r="G20" s="91" t="s">
        <v>37</v>
      </c>
      <c r="H20" s="255">
        <v>45626</v>
      </c>
      <c r="I20" s="272"/>
      <c r="J20" s="268"/>
      <c r="K20" s="268"/>
      <c r="L20" s="268"/>
      <c r="M20" s="268"/>
      <c r="N20" s="268"/>
      <c r="O20" s="268"/>
      <c r="P20" s="268"/>
      <c r="Q20" s="268"/>
      <c r="R20" s="268"/>
      <c r="S20" s="268"/>
      <c r="T20" s="268"/>
      <c r="U20" s="268"/>
      <c r="V20" s="268"/>
      <c r="W20" s="268"/>
      <c r="X20" s="268"/>
      <c r="Y20" s="268"/>
      <c r="Z20" s="268"/>
      <c r="AA20" s="268"/>
      <c r="AB20" s="268"/>
      <c r="AC20" s="268"/>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row>
    <row r="21" spans="1:251" s="97" customFormat="1" ht="31.5" hidden="1">
      <c r="A21" s="275" t="s">
        <v>59</v>
      </c>
      <c r="B21" s="276" t="s">
        <v>414</v>
      </c>
      <c r="C21" s="277"/>
      <c r="D21" s="278"/>
      <c r="E21" s="279"/>
      <c r="F21" s="66"/>
      <c r="G21" s="280"/>
      <c r="H21" s="281"/>
      <c r="I21" s="281"/>
      <c r="J21" s="282"/>
      <c r="K21" s="282"/>
      <c r="L21" s="282"/>
      <c r="M21" s="282"/>
      <c r="N21" s="282"/>
      <c r="O21" s="282"/>
      <c r="P21" s="282"/>
      <c r="Q21" s="282"/>
      <c r="R21" s="282"/>
      <c r="S21" s="282"/>
      <c r="T21" s="282"/>
      <c r="U21" s="282"/>
      <c r="V21" s="282"/>
      <c r="W21" s="282"/>
      <c r="X21" s="282"/>
      <c r="Y21" s="282"/>
      <c r="Z21" s="282"/>
      <c r="AA21" s="282"/>
      <c r="AB21" s="282"/>
      <c r="AC21" s="282"/>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C21" s="283"/>
      <c r="ED21" s="283"/>
      <c r="EE21" s="283"/>
      <c r="EF21" s="283"/>
      <c r="EG21" s="283"/>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3"/>
      <c r="FL21" s="283"/>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3"/>
      <c r="GQ21" s="283"/>
      <c r="GR21" s="283"/>
      <c r="GS21" s="283"/>
      <c r="GT21" s="283"/>
      <c r="GU21" s="283"/>
      <c r="GV21" s="283"/>
      <c r="GW21" s="283"/>
      <c r="GX21" s="283"/>
      <c r="GY21" s="283"/>
      <c r="GZ21" s="283"/>
      <c r="HA21" s="283"/>
      <c r="HB21" s="283"/>
      <c r="HC21" s="283"/>
      <c r="HD21" s="283"/>
      <c r="HE21" s="283"/>
      <c r="HF21" s="283"/>
      <c r="HG21" s="283"/>
      <c r="HH21" s="283"/>
      <c r="HI21" s="283"/>
      <c r="HJ21" s="283"/>
      <c r="HK21" s="283"/>
      <c r="HL21" s="283"/>
      <c r="HM21" s="283"/>
      <c r="HN21" s="283"/>
      <c r="HO21" s="283"/>
      <c r="HP21" s="283"/>
      <c r="HQ21" s="283"/>
      <c r="HR21" s="283"/>
      <c r="HS21" s="283"/>
      <c r="HT21" s="283"/>
      <c r="HU21" s="283"/>
      <c r="HV21" s="283"/>
      <c r="HW21" s="283"/>
      <c r="HX21" s="283"/>
      <c r="HY21" s="283"/>
      <c r="HZ21" s="283"/>
      <c r="IA21" s="283"/>
      <c r="IB21" s="283"/>
      <c r="IC21" s="283"/>
      <c r="ID21" s="283"/>
      <c r="IE21" s="283"/>
      <c r="IF21" s="283"/>
      <c r="IG21" s="283"/>
      <c r="IH21" s="283"/>
      <c r="II21" s="283"/>
      <c r="IJ21" s="283"/>
      <c r="IK21" s="283"/>
      <c r="IL21" s="283"/>
      <c r="IM21" s="283"/>
      <c r="IN21" s="283"/>
      <c r="IO21" s="283"/>
      <c r="IP21" s="283"/>
      <c r="IQ21" s="283"/>
    </row>
    <row r="22" spans="1:251" s="97" customFormat="1" ht="15.75" hidden="1" customHeight="1">
      <c r="A22" s="250">
        <v>1</v>
      </c>
      <c r="B22" s="284" t="s">
        <v>415</v>
      </c>
      <c r="C22" s="252" t="s">
        <v>36</v>
      </c>
      <c r="D22" s="253" t="s">
        <v>37</v>
      </c>
      <c r="E22" s="254"/>
      <c r="F22" s="66"/>
      <c r="G22" s="91" t="s">
        <v>37</v>
      </c>
      <c r="H22" s="255">
        <v>45626</v>
      </c>
      <c r="I22" s="272"/>
      <c r="J22" s="268"/>
      <c r="K22" s="268"/>
      <c r="L22" s="268"/>
      <c r="M22" s="268"/>
      <c r="N22" s="268"/>
      <c r="O22" s="268"/>
      <c r="P22" s="268"/>
      <c r="Q22" s="268"/>
      <c r="R22" s="268"/>
      <c r="S22" s="268"/>
      <c r="T22" s="268"/>
      <c r="U22" s="268"/>
      <c r="V22" s="268"/>
      <c r="W22" s="268"/>
      <c r="X22" s="268"/>
      <c r="Y22" s="268"/>
      <c r="Z22" s="268"/>
      <c r="AA22" s="268"/>
      <c r="AB22" s="268"/>
      <c r="AC22" s="268"/>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row>
    <row r="23" spans="1:251" s="97" customFormat="1" ht="15.75" hidden="1" customHeight="1">
      <c r="A23" s="250">
        <v>2</v>
      </c>
      <c r="B23" s="284" t="s">
        <v>416</v>
      </c>
      <c r="C23" s="252" t="s">
        <v>36</v>
      </c>
      <c r="D23" s="253" t="s">
        <v>37</v>
      </c>
      <c r="E23" s="254"/>
      <c r="F23" s="66"/>
      <c r="G23" s="91" t="s">
        <v>37</v>
      </c>
      <c r="H23" s="255">
        <v>45626</v>
      </c>
      <c r="I23" s="272"/>
      <c r="J23" s="268"/>
      <c r="K23" s="268"/>
      <c r="L23" s="268"/>
      <c r="M23" s="268"/>
      <c r="N23" s="268"/>
      <c r="O23" s="268"/>
      <c r="P23" s="268"/>
      <c r="Q23" s="268"/>
      <c r="R23" s="268"/>
      <c r="S23" s="268"/>
      <c r="T23" s="268"/>
      <c r="U23" s="268"/>
      <c r="V23" s="268"/>
      <c r="W23" s="268"/>
      <c r="X23" s="268"/>
      <c r="Y23" s="268"/>
      <c r="Z23" s="268"/>
      <c r="AA23" s="268"/>
      <c r="AB23" s="268"/>
      <c r="AC23" s="268"/>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row>
    <row r="24" spans="1:251" s="97" customFormat="1" ht="15.75" hidden="1" customHeight="1">
      <c r="A24" s="250">
        <v>3</v>
      </c>
      <c r="B24" s="284" t="s">
        <v>417</v>
      </c>
      <c r="C24" s="252" t="s">
        <v>36</v>
      </c>
      <c r="D24" s="253" t="s">
        <v>37</v>
      </c>
      <c r="E24" s="254"/>
      <c r="F24" s="66"/>
      <c r="G24" s="91" t="s">
        <v>37</v>
      </c>
      <c r="H24" s="255">
        <v>45626</v>
      </c>
      <c r="I24" s="272"/>
      <c r="J24" s="268"/>
      <c r="K24" s="268"/>
      <c r="L24" s="268"/>
      <c r="M24" s="268"/>
      <c r="N24" s="268"/>
      <c r="O24" s="268"/>
      <c r="P24" s="268"/>
      <c r="Q24" s="268"/>
      <c r="R24" s="268"/>
      <c r="S24" s="268"/>
      <c r="T24" s="268"/>
      <c r="U24" s="268"/>
      <c r="V24" s="268"/>
      <c r="W24" s="268"/>
      <c r="X24" s="268"/>
      <c r="Y24" s="268"/>
      <c r="Z24" s="268"/>
      <c r="AA24" s="268"/>
      <c r="AB24" s="268"/>
      <c r="AC24" s="268"/>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row>
    <row r="25" spans="1:251" s="97" customFormat="1" ht="15.75" hidden="1" customHeight="1">
      <c r="A25" s="250">
        <v>4</v>
      </c>
      <c r="B25" s="284" t="s">
        <v>418</v>
      </c>
      <c r="C25" s="252" t="s">
        <v>36</v>
      </c>
      <c r="D25" s="253" t="s">
        <v>37</v>
      </c>
      <c r="E25" s="254"/>
      <c r="F25" s="66"/>
      <c r="G25" s="91" t="s">
        <v>37</v>
      </c>
      <c r="H25" s="255">
        <v>45626</v>
      </c>
      <c r="I25" s="272"/>
      <c r="J25" s="268"/>
      <c r="K25" s="268"/>
      <c r="L25" s="268"/>
      <c r="M25" s="268"/>
      <c r="N25" s="268"/>
      <c r="O25" s="268"/>
      <c r="P25" s="268"/>
      <c r="Q25" s="268"/>
      <c r="R25" s="268"/>
      <c r="S25" s="268"/>
      <c r="T25" s="268"/>
      <c r="U25" s="268"/>
      <c r="V25" s="268"/>
      <c r="W25" s="268"/>
      <c r="X25" s="268"/>
      <c r="Y25" s="268"/>
      <c r="Z25" s="268"/>
      <c r="AA25" s="268"/>
      <c r="AB25" s="268"/>
      <c r="AC25" s="268"/>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row>
    <row r="26" spans="1:251" s="97" customFormat="1" ht="15.75" hidden="1">
      <c r="A26" s="250">
        <v>5</v>
      </c>
      <c r="B26" s="284" t="s">
        <v>419</v>
      </c>
      <c r="C26" s="252" t="s">
        <v>36</v>
      </c>
      <c r="D26" s="253" t="s">
        <v>37</v>
      </c>
      <c r="E26" s="254"/>
      <c r="F26" s="66"/>
      <c r="G26" s="91" t="s">
        <v>37</v>
      </c>
      <c r="H26" s="255">
        <v>45626</v>
      </c>
      <c r="I26" s="256"/>
      <c r="J26" s="268"/>
      <c r="K26" s="268"/>
      <c r="L26" s="268"/>
      <c r="M26" s="268"/>
      <c r="N26" s="268"/>
      <c r="O26" s="268"/>
      <c r="P26" s="268"/>
      <c r="Q26" s="268"/>
      <c r="R26" s="268"/>
      <c r="S26" s="268"/>
      <c r="T26" s="268"/>
      <c r="U26" s="268"/>
      <c r="V26" s="268"/>
      <c r="W26" s="268"/>
      <c r="X26" s="268"/>
      <c r="Y26" s="268"/>
      <c r="Z26" s="268"/>
      <c r="AA26" s="268"/>
      <c r="AB26" s="268"/>
      <c r="AC26" s="268"/>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c r="HL26" s="269"/>
      <c r="HM26" s="269"/>
      <c r="HN26" s="269"/>
      <c r="HO26" s="269"/>
      <c r="HP26" s="269"/>
      <c r="HQ26" s="269"/>
      <c r="HR26" s="269"/>
      <c r="HS26" s="269"/>
      <c r="HT26" s="269"/>
      <c r="HU26" s="269"/>
      <c r="HV26" s="269"/>
      <c r="HW26" s="269"/>
      <c r="HX26" s="269"/>
      <c r="HY26" s="269"/>
      <c r="HZ26" s="269"/>
      <c r="IA26" s="269"/>
      <c r="IB26" s="269"/>
      <c r="IC26" s="269"/>
      <c r="ID26" s="269"/>
      <c r="IE26" s="269"/>
      <c r="IF26" s="269"/>
      <c r="IG26" s="269"/>
      <c r="IH26" s="269"/>
      <c r="II26" s="269"/>
      <c r="IJ26" s="269"/>
      <c r="IK26" s="269"/>
      <c r="IL26" s="269"/>
      <c r="IM26" s="269"/>
      <c r="IN26" s="269"/>
      <c r="IO26" s="269"/>
      <c r="IP26" s="269"/>
      <c r="IQ26" s="269"/>
    </row>
    <row r="27" spans="1:251" s="97" customFormat="1" ht="15.75" hidden="1" customHeight="1">
      <c r="A27" s="250">
        <v>6</v>
      </c>
      <c r="B27" s="284" t="s">
        <v>420</v>
      </c>
      <c r="C27" s="252" t="s">
        <v>36</v>
      </c>
      <c r="D27" s="253" t="s">
        <v>37</v>
      </c>
      <c r="E27" s="254"/>
      <c r="F27" s="66"/>
      <c r="G27" s="91" t="s">
        <v>37</v>
      </c>
      <c r="H27" s="255">
        <v>45626</v>
      </c>
      <c r="I27" s="272"/>
      <c r="J27" s="268"/>
      <c r="K27" s="268"/>
      <c r="L27" s="268"/>
      <c r="M27" s="268"/>
      <c r="N27" s="268"/>
      <c r="O27" s="268"/>
      <c r="P27" s="268"/>
      <c r="Q27" s="268"/>
      <c r="R27" s="268"/>
      <c r="S27" s="268"/>
      <c r="T27" s="268"/>
      <c r="U27" s="268"/>
      <c r="V27" s="268"/>
      <c r="W27" s="268"/>
      <c r="X27" s="268"/>
      <c r="Y27" s="268"/>
      <c r="Z27" s="268"/>
      <c r="AA27" s="268"/>
      <c r="AB27" s="268"/>
      <c r="AC27" s="268"/>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c r="FG27" s="269"/>
      <c r="FH27" s="269"/>
      <c r="FI27" s="269"/>
      <c r="FJ27" s="269"/>
      <c r="FK27" s="269"/>
      <c r="FL27" s="269"/>
      <c r="FM27" s="269"/>
      <c r="FN27" s="269"/>
      <c r="FO27" s="269"/>
      <c r="FP27" s="269"/>
      <c r="FQ27" s="269"/>
      <c r="FR27" s="269"/>
      <c r="FS27" s="269"/>
      <c r="FT27" s="269"/>
      <c r="FU27" s="269"/>
      <c r="FV27" s="269"/>
      <c r="FW27" s="269"/>
      <c r="FX27" s="269"/>
      <c r="FY27" s="269"/>
      <c r="FZ27" s="269"/>
      <c r="GA27" s="269"/>
      <c r="GB27" s="269"/>
      <c r="GC27" s="269"/>
      <c r="GD27" s="269"/>
      <c r="GE27" s="269"/>
      <c r="GF27" s="269"/>
      <c r="GG27" s="269"/>
      <c r="GH27" s="269"/>
      <c r="GI27" s="269"/>
      <c r="GJ27" s="269"/>
      <c r="GK27" s="269"/>
      <c r="GL27" s="269"/>
      <c r="GM27" s="269"/>
      <c r="GN27" s="269"/>
      <c r="GO27" s="269"/>
      <c r="GP27" s="269"/>
      <c r="GQ27" s="269"/>
      <c r="GR27" s="269"/>
      <c r="GS27" s="269"/>
      <c r="GT27" s="269"/>
      <c r="GU27" s="269"/>
      <c r="GV27" s="269"/>
      <c r="GW27" s="269"/>
      <c r="GX27" s="269"/>
      <c r="GY27" s="269"/>
      <c r="GZ27" s="269"/>
      <c r="HA27" s="269"/>
      <c r="HB27" s="269"/>
      <c r="HC27" s="269"/>
      <c r="HD27" s="269"/>
      <c r="HE27" s="269"/>
      <c r="HF27" s="269"/>
      <c r="HG27" s="269"/>
      <c r="HH27" s="269"/>
      <c r="HI27" s="269"/>
      <c r="HJ27" s="269"/>
      <c r="HK27" s="269"/>
      <c r="HL27" s="269"/>
      <c r="HM27" s="269"/>
      <c r="HN27" s="269"/>
      <c r="HO27" s="269"/>
      <c r="HP27" s="269"/>
      <c r="HQ27" s="269"/>
      <c r="HR27" s="269"/>
      <c r="HS27" s="269"/>
      <c r="HT27" s="269"/>
      <c r="HU27" s="269"/>
      <c r="HV27" s="269"/>
      <c r="HW27" s="269"/>
      <c r="HX27" s="269"/>
      <c r="HY27" s="269"/>
      <c r="HZ27" s="269"/>
      <c r="IA27" s="269"/>
      <c r="IB27" s="269"/>
      <c r="IC27" s="269"/>
      <c r="ID27" s="269"/>
      <c r="IE27" s="269"/>
      <c r="IF27" s="269"/>
      <c r="IG27" s="269"/>
      <c r="IH27" s="269"/>
      <c r="II27" s="269"/>
      <c r="IJ27" s="269"/>
      <c r="IK27" s="269"/>
      <c r="IL27" s="269"/>
      <c r="IM27" s="269"/>
      <c r="IN27" s="269"/>
      <c r="IO27" s="269"/>
      <c r="IP27" s="269"/>
      <c r="IQ27" s="269"/>
    </row>
    <row r="28" spans="1:251" s="22" customFormat="1" ht="21.75" customHeight="1">
      <c r="A28" s="59" t="s">
        <v>35</v>
      </c>
      <c r="B28" s="73" t="str">
        <f>"NHIỆM VỤ TRỌNG TÂM ("&amp;COUNTA(D29:D42)&amp;" chỉ tiêu)"</f>
        <v>NHIỆM VỤ TRỌNG TÂM (11 chỉ tiêu)</v>
      </c>
      <c r="C28" s="335"/>
      <c r="D28" s="326"/>
      <c r="E28" s="326"/>
      <c r="F28" s="71"/>
      <c r="G28" s="336"/>
      <c r="H28" s="179"/>
      <c r="I28" s="51"/>
    </row>
    <row r="29" spans="1:251" s="26" customFormat="1" ht="24" customHeight="1">
      <c r="A29" s="32" t="s">
        <v>9</v>
      </c>
      <c r="B29" s="80" t="s">
        <v>540</v>
      </c>
      <c r="C29" s="80"/>
      <c r="D29" s="80"/>
      <c r="E29" s="80"/>
      <c r="F29" s="80"/>
      <c r="G29" s="337"/>
      <c r="H29" s="338"/>
      <c r="I29" s="52"/>
    </row>
    <row r="30" spans="1:251" s="23" customFormat="1" ht="30.75" customHeight="1">
      <c r="A30" s="62" t="s">
        <v>211</v>
      </c>
      <c r="B30" s="306" t="s">
        <v>18</v>
      </c>
      <c r="C30" s="83" t="s">
        <v>19</v>
      </c>
      <c r="D30" s="83">
        <v>300</v>
      </c>
      <c r="E30" s="83">
        <v>300</v>
      </c>
      <c r="F30" s="62" t="s">
        <v>343</v>
      </c>
      <c r="G30" s="339"/>
      <c r="H30" s="62"/>
      <c r="I30" s="53"/>
      <c r="K30" s="39"/>
    </row>
    <row r="31" spans="1:251" s="23" customFormat="1" ht="29.25" customHeight="1">
      <c r="A31" s="62" t="s">
        <v>214</v>
      </c>
      <c r="B31" s="306" t="s">
        <v>20</v>
      </c>
      <c r="C31" s="83" t="s">
        <v>19</v>
      </c>
      <c r="D31" s="83">
        <v>500</v>
      </c>
      <c r="E31" s="83"/>
      <c r="F31" s="62"/>
      <c r="G31" s="340">
        <v>500</v>
      </c>
      <c r="H31" s="62" t="s">
        <v>213</v>
      </c>
      <c r="I31" s="53"/>
    </row>
    <row r="32" spans="1:251" s="23" customFormat="1" ht="45.75" customHeight="1">
      <c r="A32" s="62" t="s">
        <v>217</v>
      </c>
      <c r="B32" s="306" t="s">
        <v>261</v>
      </c>
      <c r="C32" s="83" t="s">
        <v>19</v>
      </c>
      <c r="D32" s="83">
        <v>400</v>
      </c>
      <c r="E32" s="83">
        <v>400</v>
      </c>
      <c r="F32" s="62" t="s">
        <v>344</v>
      </c>
      <c r="G32" s="339"/>
      <c r="H32" s="62"/>
      <c r="I32" s="53"/>
    </row>
    <row r="33" spans="1:248" s="33" customFormat="1" ht="24" customHeight="1">
      <c r="A33" s="32" t="s">
        <v>12</v>
      </c>
      <c r="B33" s="341" t="s">
        <v>541</v>
      </c>
      <c r="C33" s="305"/>
      <c r="D33" s="83"/>
      <c r="E33" s="83"/>
      <c r="F33" s="62"/>
      <c r="G33" s="342"/>
      <c r="H33" s="343"/>
      <c r="I33" s="54"/>
    </row>
    <row r="34" spans="1:248" s="23" customFormat="1" ht="40.5" customHeight="1">
      <c r="A34" s="62" t="s">
        <v>211</v>
      </c>
      <c r="B34" s="344" t="s">
        <v>21</v>
      </c>
      <c r="C34" s="345" t="s">
        <v>22</v>
      </c>
      <c r="D34" s="91">
        <v>252</v>
      </c>
      <c r="E34" s="91"/>
      <c r="F34" s="62"/>
      <c r="G34" s="346">
        <v>252</v>
      </c>
      <c r="H34" s="62" t="s">
        <v>213</v>
      </c>
      <c r="I34" s="53"/>
    </row>
    <row r="35" spans="1:248" s="23" customFormat="1" ht="39" customHeight="1">
      <c r="A35" s="62" t="s">
        <v>214</v>
      </c>
      <c r="B35" s="347" t="s">
        <v>23</v>
      </c>
      <c r="C35" s="83" t="s">
        <v>24</v>
      </c>
      <c r="D35" s="83">
        <v>200</v>
      </c>
      <c r="E35" s="83"/>
      <c r="F35" s="62"/>
      <c r="G35" s="94">
        <v>200</v>
      </c>
      <c r="H35" s="62" t="s">
        <v>213</v>
      </c>
      <c r="I35" s="53"/>
    </row>
    <row r="36" spans="1:248" s="23" customFormat="1" ht="27" customHeight="1">
      <c r="A36" s="62" t="s">
        <v>217</v>
      </c>
      <c r="B36" s="348" t="s">
        <v>25</v>
      </c>
      <c r="C36" s="83" t="s">
        <v>24</v>
      </c>
      <c r="D36" s="83">
        <v>200</v>
      </c>
      <c r="E36" s="83"/>
      <c r="F36" s="62"/>
      <c r="G36" s="94">
        <v>200</v>
      </c>
      <c r="H36" s="62" t="s">
        <v>213</v>
      </c>
      <c r="I36" s="53"/>
    </row>
    <row r="37" spans="1:248" s="23" customFormat="1" ht="33.75" customHeight="1">
      <c r="A37" s="62" t="s">
        <v>219</v>
      </c>
      <c r="B37" s="348" t="s">
        <v>26</v>
      </c>
      <c r="C37" s="83" t="s">
        <v>24</v>
      </c>
      <c r="D37" s="83">
        <v>200</v>
      </c>
      <c r="E37" s="83"/>
      <c r="F37" s="62"/>
      <c r="G37" s="94">
        <v>200</v>
      </c>
      <c r="H37" s="62" t="s">
        <v>213</v>
      </c>
      <c r="I37" s="53"/>
    </row>
    <row r="38" spans="1:248" s="23" customFormat="1" ht="38.25" customHeight="1">
      <c r="A38" s="62" t="s">
        <v>221</v>
      </c>
      <c r="B38" s="348" t="s">
        <v>27</v>
      </c>
      <c r="C38" s="83" t="s">
        <v>24</v>
      </c>
      <c r="D38" s="83">
        <v>100</v>
      </c>
      <c r="E38" s="83"/>
      <c r="F38" s="62"/>
      <c r="G38" s="94">
        <v>100</v>
      </c>
      <c r="H38" s="62" t="s">
        <v>213</v>
      </c>
      <c r="I38" s="53"/>
    </row>
    <row r="39" spans="1:248" s="23" customFormat="1" ht="24" customHeight="1">
      <c r="A39" s="62" t="s">
        <v>262</v>
      </c>
      <c r="B39" s="348" t="s">
        <v>28</v>
      </c>
      <c r="C39" s="83" t="s">
        <v>24</v>
      </c>
      <c r="D39" s="83">
        <v>100</v>
      </c>
      <c r="E39" s="83"/>
      <c r="F39" s="62"/>
      <c r="G39" s="94">
        <v>100</v>
      </c>
      <c r="H39" s="62" t="s">
        <v>213</v>
      </c>
      <c r="I39" s="53"/>
      <c r="J39" s="349"/>
    </row>
    <row r="40" spans="1:248" s="22" customFormat="1" ht="28.5" customHeight="1">
      <c r="A40" s="350" t="s">
        <v>29</v>
      </c>
      <c r="B40" s="341" t="s">
        <v>542</v>
      </c>
      <c r="C40" s="351"/>
      <c r="D40" s="352"/>
      <c r="E40" s="352"/>
      <c r="F40" s="350"/>
      <c r="G40" s="353"/>
      <c r="H40" s="354"/>
      <c r="I40" s="51"/>
    </row>
    <row r="41" spans="1:248" s="22" customFormat="1" ht="24" customHeight="1">
      <c r="A41" s="62" t="s">
        <v>211</v>
      </c>
      <c r="B41" s="303" t="s">
        <v>30</v>
      </c>
      <c r="C41" s="83" t="s">
        <v>31</v>
      </c>
      <c r="D41" s="83">
        <v>1</v>
      </c>
      <c r="E41" s="83">
        <v>1</v>
      </c>
      <c r="F41" s="62" t="s">
        <v>345</v>
      </c>
      <c r="G41" s="83"/>
      <c r="H41" s="62"/>
      <c r="I41" s="51"/>
    </row>
    <row r="42" spans="1:248" s="22" customFormat="1" ht="24" customHeight="1">
      <c r="A42" s="62" t="s">
        <v>214</v>
      </c>
      <c r="B42" s="303" t="s">
        <v>32</v>
      </c>
      <c r="C42" s="83" t="s">
        <v>33</v>
      </c>
      <c r="D42" s="83">
        <v>1</v>
      </c>
      <c r="E42" s="83">
        <v>1</v>
      </c>
      <c r="F42" s="62" t="s">
        <v>346</v>
      </c>
      <c r="G42" s="83"/>
      <c r="H42" s="62"/>
      <c r="I42" s="51"/>
    </row>
    <row r="43" spans="1:248" s="22" customFormat="1" ht="33.75" customHeight="1">
      <c r="A43" s="59" t="s">
        <v>65</v>
      </c>
      <c r="B43" s="73" t="str">
        <f>"NHIỆM VỤ RIÊNG ("&amp;COUNTA(D44:D46)&amp;" chỉ tiêu)"</f>
        <v>NHIỆM VỤ RIÊNG (3 chỉ tiêu)</v>
      </c>
      <c r="C43" s="335"/>
      <c r="D43" s="326"/>
      <c r="E43" s="326"/>
      <c r="F43" s="71"/>
      <c r="G43" s="336"/>
      <c r="H43" s="179"/>
      <c r="I43" s="51"/>
    </row>
    <row r="44" spans="1:248" ht="34.5" customHeight="1">
      <c r="A44" s="131" t="s">
        <v>9</v>
      </c>
      <c r="B44" s="355" t="s">
        <v>543</v>
      </c>
      <c r="C44" s="356" t="s">
        <v>536</v>
      </c>
      <c r="D44" s="356">
        <v>15</v>
      </c>
      <c r="E44" s="83"/>
      <c r="F44" s="62"/>
      <c r="G44" s="356"/>
      <c r="H44" s="62" t="s">
        <v>213</v>
      </c>
      <c r="I44" s="55"/>
      <c r="J44" s="45"/>
    </row>
    <row r="45" spans="1:248" ht="24" customHeight="1">
      <c r="A45" s="128" t="s">
        <v>12</v>
      </c>
      <c r="B45" s="355" t="s">
        <v>539</v>
      </c>
      <c r="C45" s="356" t="s">
        <v>36</v>
      </c>
      <c r="D45" s="356" t="s">
        <v>37</v>
      </c>
      <c r="E45" s="71"/>
      <c r="F45" s="32"/>
      <c r="G45" s="356" t="s">
        <v>37</v>
      </c>
      <c r="H45" s="62" t="s">
        <v>213</v>
      </c>
      <c r="I45" s="55"/>
    </row>
    <row r="46" spans="1:248" ht="24" customHeight="1">
      <c r="A46" s="68" t="s">
        <v>29</v>
      </c>
      <c r="B46" s="72" t="s">
        <v>537</v>
      </c>
      <c r="C46" s="356" t="s">
        <v>538</v>
      </c>
      <c r="D46" s="356">
        <v>50</v>
      </c>
      <c r="E46" s="356">
        <v>50</v>
      </c>
      <c r="F46" s="62" t="s">
        <v>265</v>
      </c>
      <c r="G46" s="148"/>
      <c r="H46" s="62" t="s">
        <v>213</v>
      </c>
      <c r="I46" s="55"/>
    </row>
    <row r="47" spans="1:248" s="224" customFormat="1" ht="26.25" customHeight="1">
      <c r="A47" s="216" t="s">
        <v>87</v>
      </c>
      <c r="B47" s="217" t="str">
        <f>"Tổng số chỉ tiêu đăng ký (A+B+C): "&amp;COUNTA(C9:C46)&amp;" chỉ tiêu"</f>
        <v>Tổng số chỉ tiêu đăng ký (A+B+C): 29 chỉ tiêu</v>
      </c>
      <c r="C47" s="218"/>
      <c r="D47" s="219"/>
      <c r="E47" s="219"/>
      <c r="F47" s="219"/>
      <c r="G47" s="219"/>
      <c r="H47" s="220"/>
      <c r="I47" s="221"/>
      <c r="J47" s="222"/>
      <c r="K47" s="222"/>
      <c r="L47" s="222"/>
      <c r="M47" s="222"/>
      <c r="N47" s="222"/>
      <c r="O47" s="222"/>
      <c r="P47" s="222"/>
      <c r="Q47" s="222"/>
      <c r="R47" s="222"/>
      <c r="S47" s="222"/>
      <c r="T47" s="222"/>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c r="GE47" s="223"/>
      <c r="GF47" s="223"/>
      <c r="GG47" s="223"/>
      <c r="GH47" s="223"/>
      <c r="GI47" s="223"/>
      <c r="GJ47" s="223"/>
      <c r="GK47" s="223"/>
      <c r="GL47" s="223"/>
      <c r="GM47" s="223"/>
      <c r="GN47" s="223"/>
      <c r="GO47" s="223"/>
      <c r="GP47" s="223"/>
      <c r="GQ47" s="223"/>
      <c r="GR47" s="223"/>
      <c r="GS47" s="223"/>
      <c r="GT47" s="223"/>
      <c r="GU47" s="223"/>
      <c r="GV47" s="223"/>
      <c r="GW47" s="223"/>
      <c r="GX47" s="223"/>
      <c r="GY47" s="223"/>
      <c r="GZ47" s="223"/>
      <c r="HA47" s="223"/>
      <c r="HB47" s="223"/>
      <c r="HC47" s="223"/>
      <c r="HD47" s="223"/>
      <c r="HE47" s="223"/>
      <c r="HF47" s="223"/>
      <c r="HG47" s="223"/>
      <c r="HH47" s="223"/>
      <c r="HI47" s="223"/>
      <c r="HJ47" s="223"/>
      <c r="HK47" s="223"/>
      <c r="HL47" s="223"/>
      <c r="HM47" s="223"/>
      <c r="HN47" s="223"/>
      <c r="HO47" s="223"/>
      <c r="HP47" s="223"/>
      <c r="HQ47" s="223"/>
      <c r="HR47" s="223"/>
      <c r="HS47" s="223"/>
      <c r="HT47" s="223"/>
      <c r="HU47" s="223"/>
      <c r="HV47" s="223"/>
      <c r="HW47" s="223"/>
      <c r="HX47" s="223"/>
      <c r="HY47" s="223"/>
      <c r="HZ47" s="223"/>
      <c r="IA47" s="223"/>
      <c r="IB47" s="223"/>
      <c r="IC47" s="223"/>
      <c r="ID47" s="223"/>
      <c r="IE47" s="223"/>
      <c r="IF47" s="223"/>
      <c r="IG47" s="223"/>
      <c r="IH47" s="223"/>
      <c r="II47" s="223"/>
      <c r="IJ47" s="223"/>
      <c r="IK47" s="223"/>
      <c r="IL47" s="223"/>
      <c r="IM47" s="223"/>
      <c r="IN47" s="223"/>
    </row>
  </sheetData>
  <mergeCells count="10">
    <mergeCell ref="I5:I6"/>
    <mergeCell ref="E5:F5"/>
    <mergeCell ref="G5:H5"/>
    <mergeCell ref="A3:H3"/>
    <mergeCell ref="A1:H1"/>
    <mergeCell ref="A5:A6"/>
    <mergeCell ref="B5:B6"/>
    <mergeCell ref="C5:C6"/>
    <mergeCell ref="D5:D6"/>
    <mergeCell ref="B2:F2"/>
  </mergeCells>
  <conditionalFormatting sqref="B31 B56">
    <cfRule type="notContainsBlanks" dxfId="1" priority="1">
      <formula>LEN(TRIM(B31))&gt;0</formula>
    </cfRule>
  </conditionalFormatting>
  <printOptions horizontalCentered="1"/>
  <pageMargins left="0.55000000000000004" right="0.2" top="0.32" bottom="0.28000000000000003" header="0" footer="0"/>
  <pageSetup paperSize="9" scale="85" orientation="landscape" r:id="rId1"/>
  <headerFooter>
    <oddHeader>Page &amp;P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P30"/>
  <sheetViews>
    <sheetView workbookViewId="0"/>
  </sheetViews>
  <sheetFormatPr defaultColWidth="14.42578125" defaultRowHeight="15" customHeight="1"/>
  <cols>
    <col min="1" max="1" width="7" customWidth="1"/>
    <col min="2" max="2" width="52.7109375" customWidth="1"/>
    <col min="5" max="5" width="18.5703125" customWidth="1"/>
    <col min="6" max="6" width="21.42578125" customWidth="1"/>
  </cols>
  <sheetData>
    <row r="1" spans="1:250" ht="18">
      <c r="A1" s="2" t="s">
        <v>88</v>
      </c>
      <c r="B1" s="2"/>
      <c r="C1" s="3"/>
      <c r="D1" s="3"/>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18">
      <c r="A2" s="2" t="s">
        <v>187</v>
      </c>
      <c r="B2" s="2"/>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18">
      <c r="A3" s="825" t="s">
        <v>0</v>
      </c>
      <c r="B3" s="826"/>
      <c r="C3" s="826"/>
      <c r="D3" s="826"/>
      <c r="E3" s="826"/>
      <c r="F3" s="826"/>
      <c r="G3" s="826"/>
      <c r="H3" s="826"/>
      <c r="I3" s="82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ht="18">
      <c r="A4" s="825" t="s">
        <v>188</v>
      </c>
      <c r="B4" s="826"/>
      <c r="C4" s="826"/>
      <c r="D4" s="826"/>
      <c r="E4" s="826"/>
      <c r="F4" s="826"/>
      <c r="G4" s="826"/>
      <c r="H4" s="826"/>
      <c r="I4" s="826"/>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ht="15" customHeight="1">
      <c r="A5" s="827" t="s">
        <v>189</v>
      </c>
      <c r="B5" s="826"/>
      <c r="C5" s="826"/>
      <c r="D5" s="826"/>
      <c r="E5" s="826"/>
      <c r="F5" s="826"/>
      <c r="G5" s="826"/>
      <c r="H5" s="826"/>
      <c r="I5" s="826"/>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ht="15.75">
      <c r="A6" s="5"/>
      <c r="B6" s="5"/>
      <c r="C6" s="5"/>
      <c r="D6" s="5"/>
      <c r="E6" s="6"/>
      <c r="F6" s="6"/>
      <c r="G6" s="6"/>
      <c r="H6" s="6"/>
    </row>
    <row r="7" spans="1:250">
      <c r="A7" s="828" t="s">
        <v>90</v>
      </c>
      <c r="B7" s="828" t="s">
        <v>91</v>
      </c>
      <c r="C7" s="828" t="s">
        <v>2</v>
      </c>
      <c r="D7" s="828" t="s">
        <v>3</v>
      </c>
      <c r="E7" s="831" t="s">
        <v>4</v>
      </c>
      <c r="F7" s="832"/>
      <c r="G7" s="832"/>
      <c r="H7" s="833"/>
    </row>
    <row r="8" spans="1:250">
      <c r="A8" s="829"/>
      <c r="B8" s="829"/>
      <c r="C8" s="829"/>
      <c r="D8" s="829"/>
      <c r="E8" s="831" t="s">
        <v>5</v>
      </c>
      <c r="F8" s="833"/>
      <c r="G8" s="831" t="s">
        <v>6</v>
      </c>
      <c r="H8" s="833"/>
    </row>
    <row r="9" spans="1:250">
      <c r="A9" s="829"/>
      <c r="B9" s="829"/>
      <c r="C9" s="829"/>
      <c r="D9" s="829"/>
      <c r="E9" s="834" t="s">
        <v>3</v>
      </c>
      <c r="F9" s="7" t="s">
        <v>7</v>
      </c>
      <c r="G9" s="834" t="s">
        <v>3</v>
      </c>
      <c r="H9" s="7" t="s">
        <v>7</v>
      </c>
    </row>
    <row r="10" spans="1:250" ht="30">
      <c r="A10" s="830"/>
      <c r="B10" s="830"/>
      <c r="C10" s="830"/>
      <c r="D10" s="830"/>
      <c r="E10" s="830"/>
      <c r="F10" s="7" t="s">
        <v>8</v>
      </c>
      <c r="G10" s="830"/>
      <c r="H10" s="7" t="s">
        <v>92</v>
      </c>
    </row>
    <row r="11" spans="1:250" ht="15.75">
      <c r="A11" s="8" t="s">
        <v>9</v>
      </c>
      <c r="B11" s="11" t="s">
        <v>190</v>
      </c>
      <c r="C11" s="12"/>
      <c r="D11" s="13"/>
      <c r="E11" s="7"/>
      <c r="F11" s="7"/>
      <c r="G11" s="7"/>
      <c r="H11" s="7"/>
    </row>
    <row r="12" spans="1:250" ht="30">
      <c r="A12" s="8">
        <v>1</v>
      </c>
      <c r="B12" s="14" t="s">
        <v>191</v>
      </c>
      <c r="C12" s="12" t="s">
        <v>10</v>
      </c>
      <c r="D12" s="13">
        <v>100</v>
      </c>
      <c r="E12" s="7"/>
      <c r="F12" s="7"/>
      <c r="G12" s="7">
        <v>100</v>
      </c>
      <c r="H12" s="7" t="s">
        <v>78</v>
      </c>
    </row>
    <row r="13" spans="1:250" ht="30">
      <c r="A13" s="8">
        <v>2</v>
      </c>
      <c r="B13" s="14" t="s">
        <v>192</v>
      </c>
      <c r="C13" s="7" t="s">
        <v>193</v>
      </c>
      <c r="D13" s="7">
        <v>2.105</v>
      </c>
      <c r="E13" s="7">
        <v>1</v>
      </c>
      <c r="F13" s="7" t="s">
        <v>194</v>
      </c>
      <c r="G13" s="7">
        <v>2.105</v>
      </c>
      <c r="H13" s="7" t="s">
        <v>78</v>
      </c>
    </row>
    <row r="14" spans="1:250" ht="15.75">
      <c r="A14" s="8">
        <v>3</v>
      </c>
      <c r="B14" s="14" t="s">
        <v>195</v>
      </c>
      <c r="C14" s="7" t="s">
        <v>10</v>
      </c>
      <c r="D14" s="7">
        <v>100</v>
      </c>
      <c r="E14" s="7"/>
      <c r="F14" s="7"/>
      <c r="G14" s="7">
        <v>100</v>
      </c>
      <c r="H14" s="7" t="s">
        <v>78</v>
      </c>
    </row>
    <row r="15" spans="1:250" ht="15.75">
      <c r="A15" s="8">
        <v>4</v>
      </c>
      <c r="B15" s="14" t="s">
        <v>196</v>
      </c>
      <c r="C15" s="7" t="s">
        <v>10</v>
      </c>
      <c r="D15" s="7">
        <v>93</v>
      </c>
      <c r="E15" s="7"/>
      <c r="F15" s="7"/>
      <c r="G15" s="7">
        <v>93</v>
      </c>
      <c r="H15" s="7" t="s">
        <v>78</v>
      </c>
    </row>
    <row r="16" spans="1:250" ht="15.75">
      <c r="A16" s="8">
        <v>5</v>
      </c>
      <c r="B16" s="14" t="s">
        <v>197</v>
      </c>
      <c r="C16" s="7" t="s">
        <v>82</v>
      </c>
      <c r="D16" s="7">
        <v>1</v>
      </c>
      <c r="E16" s="7"/>
      <c r="F16" s="7"/>
      <c r="G16" s="7">
        <v>1</v>
      </c>
      <c r="H16" s="7" t="s">
        <v>78</v>
      </c>
    </row>
    <row r="17" spans="1:8" ht="15.75">
      <c r="A17" s="8">
        <v>6</v>
      </c>
      <c r="B17" s="14" t="s">
        <v>198</v>
      </c>
      <c r="C17" s="7" t="s">
        <v>83</v>
      </c>
      <c r="D17" s="7">
        <v>6</v>
      </c>
      <c r="E17" s="7">
        <v>3</v>
      </c>
      <c r="F17" s="7" t="s">
        <v>199</v>
      </c>
      <c r="G17" s="7">
        <v>6</v>
      </c>
      <c r="H17" s="7" t="s">
        <v>78</v>
      </c>
    </row>
    <row r="18" spans="1:8" ht="30">
      <c r="A18" s="8">
        <v>7</v>
      </c>
      <c r="B18" s="14" t="s">
        <v>200</v>
      </c>
      <c r="C18" s="7" t="s">
        <v>83</v>
      </c>
      <c r="D18" s="7">
        <v>50</v>
      </c>
      <c r="E18" s="7"/>
      <c r="F18" s="7"/>
      <c r="G18" s="7">
        <v>50</v>
      </c>
      <c r="H18" s="7" t="s">
        <v>78</v>
      </c>
    </row>
    <row r="19" spans="1:8" ht="45">
      <c r="A19" s="8">
        <v>8</v>
      </c>
      <c r="B19" s="14" t="s">
        <v>201</v>
      </c>
      <c r="C19" s="15" t="s">
        <v>10</v>
      </c>
      <c r="D19" s="15">
        <v>100</v>
      </c>
      <c r="E19" s="7"/>
      <c r="F19" s="7"/>
      <c r="G19" s="7">
        <v>100</v>
      </c>
      <c r="H19" s="7" t="s">
        <v>78</v>
      </c>
    </row>
    <row r="20" spans="1:8" ht="45">
      <c r="A20" s="8">
        <v>9</v>
      </c>
      <c r="B20" s="14" t="s">
        <v>202</v>
      </c>
      <c r="C20" s="15" t="s">
        <v>10</v>
      </c>
      <c r="D20" s="15">
        <v>100</v>
      </c>
      <c r="E20" s="7"/>
      <c r="F20" s="7"/>
      <c r="G20" s="7">
        <v>100</v>
      </c>
      <c r="H20" s="7" t="s">
        <v>78</v>
      </c>
    </row>
    <row r="21" spans="1:8" ht="30">
      <c r="A21" s="8">
        <v>10</v>
      </c>
      <c r="B21" s="14" t="s">
        <v>203</v>
      </c>
      <c r="C21" s="15" t="s">
        <v>10</v>
      </c>
      <c r="D21" s="15">
        <v>100</v>
      </c>
      <c r="E21" s="7"/>
      <c r="F21" s="7"/>
      <c r="G21" s="7">
        <v>100</v>
      </c>
      <c r="H21" s="7" t="s">
        <v>78</v>
      </c>
    </row>
    <row r="22" spans="1:8" ht="30">
      <c r="A22" s="8">
        <v>11</v>
      </c>
      <c r="B22" s="14" t="s">
        <v>204</v>
      </c>
      <c r="C22" s="15" t="s">
        <v>10</v>
      </c>
      <c r="D22" s="15">
        <v>100</v>
      </c>
      <c r="E22" s="7"/>
      <c r="F22" s="7"/>
      <c r="G22" s="7">
        <v>100</v>
      </c>
      <c r="H22" s="7" t="s">
        <v>78</v>
      </c>
    </row>
    <row r="23" spans="1:8" ht="15.75">
      <c r="A23" s="8">
        <v>12</v>
      </c>
      <c r="B23" s="14" t="s">
        <v>205</v>
      </c>
      <c r="C23" s="7" t="s">
        <v>10</v>
      </c>
      <c r="D23" s="7">
        <v>88</v>
      </c>
      <c r="E23" s="7"/>
      <c r="F23" s="7"/>
      <c r="G23" s="7">
        <v>88</v>
      </c>
      <c r="H23" s="7" t="s">
        <v>78</v>
      </c>
    </row>
    <row r="24" spans="1:8" ht="15.75">
      <c r="A24" s="8" t="s">
        <v>12</v>
      </c>
      <c r="B24" s="11" t="s">
        <v>206</v>
      </c>
      <c r="C24" s="13"/>
      <c r="D24" s="13"/>
      <c r="E24" s="7"/>
      <c r="F24" s="7"/>
      <c r="G24" s="7"/>
      <c r="H24" s="7"/>
    </row>
    <row r="25" spans="1:8" ht="15.75">
      <c r="A25" s="10">
        <v>1</v>
      </c>
      <c r="B25" s="14" t="s">
        <v>79</v>
      </c>
      <c r="C25" s="15" t="s">
        <v>84</v>
      </c>
      <c r="D25" s="7" t="s">
        <v>37</v>
      </c>
      <c r="E25" s="7"/>
      <c r="F25" s="7"/>
      <c r="G25" s="7" t="s">
        <v>86</v>
      </c>
      <c r="H25" s="7" t="s">
        <v>78</v>
      </c>
    </row>
    <row r="26" spans="1:8" ht="30">
      <c r="A26" s="10">
        <v>2</v>
      </c>
      <c r="B26" s="14" t="s">
        <v>80</v>
      </c>
      <c r="C26" s="15" t="s">
        <v>16</v>
      </c>
      <c r="D26" s="15">
        <v>5</v>
      </c>
      <c r="E26" s="7"/>
      <c r="F26" s="7"/>
      <c r="G26" s="7">
        <v>5</v>
      </c>
      <c r="H26" s="7" t="s">
        <v>78</v>
      </c>
    </row>
    <row r="27" spans="1:8" ht="15.75">
      <c r="A27" s="10">
        <v>3</v>
      </c>
      <c r="B27" s="14" t="s">
        <v>81</v>
      </c>
      <c r="C27" s="15" t="s">
        <v>10</v>
      </c>
      <c r="D27" s="15">
        <v>100</v>
      </c>
      <c r="E27" s="16">
        <v>45382</v>
      </c>
      <c r="F27" s="7"/>
      <c r="G27" s="7"/>
      <c r="H27" s="7"/>
    </row>
    <row r="28" spans="1:8" ht="75">
      <c r="A28" s="10">
        <v>4</v>
      </c>
      <c r="B28" s="14" t="s">
        <v>207</v>
      </c>
      <c r="C28" s="15" t="s">
        <v>84</v>
      </c>
      <c r="D28" s="15" t="s">
        <v>37</v>
      </c>
      <c r="E28" s="7"/>
      <c r="F28" s="7"/>
      <c r="G28" s="7" t="s">
        <v>208</v>
      </c>
      <c r="H28" s="7" t="s">
        <v>78</v>
      </c>
    </row>
    <row r="29" spans="1:8" ht="45">
      <c r="A29" s="10">
        <v>5</v>
      </c>
      <c r="B29" s="14" t="s">
        <v>209</v>
      </c>
      <c r="C29" s="15" t="s">
        <v>10</v>
      </c>
      <c r="D29" s="15">
        <v>90</v>
      </c>
      <c r="E29" s="7"/>
      <c r="F29" s="7"/>
      <c r="G29" s="7">
        <v>90</v>
      </c>
      <c r="H29" s="7" t="s">
        <v>78</v>
      </c>
    </row>
    <row r="30" spans="1:8" ht="15.75">
      <c r="A30" s="8" t="s">
        <v>87</v>
      </c>
      <c r="B30" s="11" t="s">
        <v>210</v>
      </c>
      <c r="C30" s="9"/>
      <c r="D30" s="9"/>
      <c r="E30" s="1"/>
      <c r="F30" s="1"/>
      <c r="G30" s="1"/>
      <c r="H30" s="1"/>
    </row>
  </sheetData>
  <mergeCells count="12">
    <mergeCell ref="A3:I3"/>
    <mergeCell ref="A4:I4"/>
    <mergeCell ref="A5:I5"/>
    <mergeCell ref="A7:A10"/>
    <mergeCell ref="B7:B10"/>
    <mergeCell ref="C7:C10"/>
    <mergeCell ref="D7:D10"/>
    <mergeCell ref="E7:H7"/>
    <mergeCell ref="E8:F8"/>
    <mergeCell ref="G8:H8"/>
    <mergeCell ref="E9:E10"/>
    <mergeCell ref="G9:G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7"/>
  <sheetViews>
    <sheetView workbookViewId="0">
      <selection activeCell="A3" sqref="A3:XFD3"/>
    </sheetView>
  </sheetViews>
  <sheetFormatPr defaultRowHeight="24" customHeight="1"/>
  <cols>
    <col min="1" max="1" width="5.7109375" style="20" customWidth="1"/>
    <col min="2" max="2" width="81.7109375" style="19" customWidth="1"/>
    <col min="3" max="3" width="7.7109375" style="17" customWidth="1"/>
    <col min="4" max="4" width="8.28515625" style="17" customWidth="1"/>
    <col min="5" max="5" width="9.28515625" style="17" customWidth="1"/>
    <col min="6" max="6" width="10.28515625" style="18" customWidth="1"/>
    <col min="7" max="7" width="8.42578125" style="17" customWidth="1"/>
    <col min="8" max="8" width="13.5703125" style="18" customWidth="1"/>
    <col min="9" max="9" width="6.85546875" style="19" customWidth="1"/>
    <col min="10" max="10" width="12.28515625" style="19" bestFit="1" customWidth="1"/>
    <col min="11" max="11" width="13.7109375" style="19" bestFit="1" customWidth="1"/>
    <col min="12" max="256" width="9.140625" style="19"/>
    <col min="257" max="257" width="5.7109375" style="19" customWidth="1"/>
    <col min="258" max="258" width="81.7109375" style="19" customWidth="1"/>
    <col min="259" max="259" width="7.28515625" style="19" customWidth="1"/>
    <col min="260" max="261" width="9.28515625" style="19" customWidth="1"/>
    <col min="262" max="262" width="15.140625" style="19" customWidth="1"/>
    <col min="263" max="263" width="8.42578125" style="19" customWidth="1"/>
    <col min="264" max="264" width="14.42578125" style="19" customWidth="1"/>
    <col min="265" max="265" width="6.85546875" style="19" customWidth="1"/>
    <col min="266" max="266" width="12.28515625" style="19" bestFit="1" customWidth="1"/>
    <col min="267" max="267" width="13.7109375" style="19" bestFit="1" customWidth="1"/>
    <col min="268" max="512" width="9.140625" style="19"/>
    <col min="513" max="513" width="5.7109375" style="19" customWidth="1"/>
    <col min="514" max="514" width="81.7109375" style="19" customWidth="1"/>
    <col min="515" max="515" width="7.28515625" style="19" customWidth="1"/>
    <col min="516" max="517" width="9.28515625" style="19" customWidth="1"/>
    <col min="518" max="518" width="15.140625" style="19" customWidth="1"/>
    <col min="519" max="519" width="8.42578125" style="19" customWidth="1"/>
    <col min="520" max="520" width="14.42578125" style="19" customWidth="1"/>
    <col min="521" max="521" width="6.85546875" style="19" customWidth="1"/>
    <col min="522" max="522" width="12.28515625" style="19" bestFit="1" customWidth="1"/>
    <col min="523" max="523" width="13.7109375" style="19" bestFit="1" customWidth="1"/>
    <col min="524" max="768" width="9.140625" style="19"/>
    <col min="769" max="769" width="5.7109375" style="19" customWidth="1"/>
    <col min="770" max="770" width="81.7109375" style="19" customWidth="1"/>
    <col min="771" max="771" width="7.28515625" style="19" customWidth="1"/>
    <col min="772" max="773" width="9.28515625" style="19" customWidth="1"/>
    <col min="774" max="774" width="15.140625" style="19" customWidth="1"/>
    <col min="775" max="775" width="8.42578125" style="19" customWidth="1"/>
    <col min="776" max="776" width="14.42578125" style="19" customWidth="1"/>
    <col min="777" max="777" width="6.85546875" style="19" customWidth="1"/>
    <col min="778" max="778" width="12.28515625" style="19" bestFit="1" customWidth="1"/>
    <col min="779" max="779" width="13.7109375" style="19" bestFit="1" customWidth="1"/>
    <col min="780" max="1024" width="9.140625" style="19"/>
    <col min="1025" max="1025" width="5.7109375" style="19" customWidth="1"/>
    <col min="1026" max="1026" width="81.7109375" style="19" customWidth="1"/>
    <col min="1027" max="1027" width="7.28515625" style="19" customWidth="1"/>
    <col min="1028" max="1029" width="9.28515625" style="19" customWidth="1"/>
    <col min="1030" max="1030" width="15.140625" style="19" customWidth="1"/>
    <col min="1031" max="1031" width="8.42578125" style="19" customWidth="1"/>
    <col min="1032" max="1032" width="14.42578125" style="19" customWidth="1"/>
    <col min="1033" max="1033" width="6.85546875" style="19" customWidth="1"/>
    <col min="1034" max="1034" width="12.28515625" style="19" bestFit="1" customWidth="1"/>
    <col min="1035" max="1035" width="13.7109375" style="19" bestFit="1" customWidth="1"/>
    <col min="1036" max="1280" width="9.140625" style="19"/>
    <col min="1281" max="1281" width="5.7109375" style="19" customWidth="1"/>
    <col min="1282" max="1282" width="81.7109375" style="19" customWidth="1"/>
    <col min="1283" max="1283" width="7.28515625" style="19" customWidth="1"/>
    <col min="1284" max="1285" width="9.28515625" style="19" customWidth="1"/>
    <col min="1286" max="1286" width="15.140625" style="19" customWidth="1"/>
    <col min="1287" max="1287" width="8.42578125" style="19" customWidth="1"/>
    <col min="1288" max="1288" width="14.42578125" style="19" customWidth="1"/>
    <col min="1289" max="1289" width="6.85546875" style="19" customWidth="1"/>
    <col min="1290" max="1290" width="12.28515625" style="19" bestFit="1" customWidth="1"/>
    <col min="1291" max="1291" width="13.7109375" style="19" bestFit="1" customWidth="1"/>
    <col min="1292" max="1536" width="9.140625" style="19"/>
    <col min="1537" max="1537" width="5.7109375" style="19" customWidth="1"/>
    <col min="1538" max="1538" width="81.7109375" style="19" customWidth="1"/>
    <col min="1539" max="1539" width="7.28515625" style="19" customWidth="1"/>
    <col min="1540" max="1541" width="9.28515625" style="19" customWidth="1"/>
    <col min="1542" max="1542" width="15.140625" style="19" customWidth="1"/>
    <col min="1543" max="1543" width="8.42578125" style="19" customWidth="1"/>
    <col min="1544" max="1544" width="14.42578125" style="19" customWidth="1"/>
    <col min="1545" max="1545" width="6.85546875" style="19" customWidth="1"/>
    <col min="1546" max="1546" width="12.28515625" style="19" bestFit="1" customWidth="1"/>
    <col min="1547" max="1547" width="13.7109375" style="19" bestFit="1" customWidth="1"/>
    <col min="1548" max="1792" width="9.140625" style="19"/>
    <col min="1793" max="1793" width="5.7109375" style="19" customWidth="1"/>
    <col min="1794" max="1794" width="81.7109375" style="19" customWidth="1"/>
    <col min="1795" max="1795" width="7.28515625" style="19" customWidth="1"/>
    <col min="1796" max="1797" width="9.28515625" style="19" customWidth="1"/>
    <col min="1798" max="1798" width="15.140625" style="19" customWidth="1"/>
    <col min="1799" max="1799" width="8.42578125" style="19" customWidth="1"/>
    <col min="1800" max="1800" width="14.42578125" style="19" customWidth="1"/>
    <col min="1801" max="1801" width="6.85546875" style="19" customWidth="1"/>
    <col min="1802" max="1802" width="12.28515625" style="19" bestFit="1" customWidth="1"/>
    <col min="1803" max="1803" width="13.7109375" style="19" bestFit="1" customWidth="1"/>
    <col min="1804" max="2048" width="9.140625" style="19"/>
    <col min="2049" max="2049" width="5.7109375" style="19" customWidth="1"/>
    <col min="2050" max="2050" width="81.7109375" style="19" customWidth="1"/>
    <col min="2051" max="2051" width="7.28515625" style="19" customWidth="1"/>
    <col min="2052" max="2053" width="9.28515625" style="19" customWidth="1"/>
    <col min="2054" max="2054" width="15.140625" style="19" customWidth="1"/>
    <col min="2055" max="2055" width="8.42578125" style="19" customWidth="1"/>
    <col min="2056" max="2056" width="14.42578125" style="19" customWidth="1"/>
    <col min="2057" max="2057" width="6.85546875" style="19" customWidth="1"/>
    <col min="2058" max="2058" width="12.28515625" style="19" bestFit="1" customWidth="1"/>
    <col min="2059" max="2059" width="13.7109375" style="19" bestFit="1" customWidth="1"/>
    <col min="2060" max="2304" width="9.140625" style="19"/>
    <col min="2305" max="2305" width="5.7109375" style="19" customWidth="1"/>
    <col min="2306" max="2306" width="81.7109375" style="19" customWidth="1"/>
    <col min="2307" max="2307" width="7.28515625" style="19" customWidth="1"/>
    <col min="2308" max="2309" width="9.28515625" style="19" customWidth="1"/>
    <col min="2310" max="2310" width="15.140625" style="19" customWidth="1"/>
    <col min="2311" max="2311" width="8.42578125" style="19" customWidth="1"/>
    <col min="2312" max="2312" width="14.42578125" style="19" customWidth="1"/>
    <col min="2313" max="2313" width="6.85546875" style="19" customWidth="1"/>
    <col min="2314" max="2314" width="12.28515625" style="19" bestFit="1" customWidth="1"/>
    <col min="2315" max="2315" width="13.7109375" style="19" bestFit="1" customWidth="1"/>
    <col min="2316" max="2560" width="9.140625" style="19"/>
    <col min="2561" max="2561" width="5.7109375" style="19" customWidth="1"/>
    <col min="2562" max="2562" width="81.7109375" style="19" customWidth="1"/>
    <col min="2563" max="2563" width="7.28515625" style="19" customWidth="1"/>
    <col min="2564" max="2565" width="9.28515625" style="19" customWidth="1"/>
    <col min="2566" max="2566" width="15.140625" style="19" customWidth="1"/>
    <col min="2567" max="2567" width="8.42578125" style="19" customWidth="1"/>
    <col min="2568" max="2568" width="14.42578125" style="19" customWidth="1"/>
    <col min="2569" max="2569" width="6.85546875" style="19" customWidth="1"/>
    <col min="2570" max="2570" width="12.28515625" style="19" bestFit="1" customWidth="1"/>
    <col min="2571" max="2571" width="13.7109375" style="19" bestFit="1" customWidth="1"/>
    <col min="2572" max="2816" width="9.140625" style="19"/>
    <col min="2817" max="2817" width="5.7109375" style="19" customWidth="1"/>
    <col min="2818" max="2818" width="81.7109375" style="19" customWidth="1"/>
    <col min="2819" max="2819" width="7.28515625" style="19" customWidth="1"/>
    <col min="2820" max="2821" width="9.28515625" style="19" customWidth="1"/>
    <col min="2822" max="2822" width="15.140625" style="19" customWidth="1"/>
    <col min="2823" max="2823" width="8.42578125" style="19" customWidth="1"/>
    <col min="2824" max="2824" width="14.42578125" style="19" customWidth="1"/>
    <col min="2825" max="2825" width="6.85546875" style="19" customWidth="1"/>
    <col min="2826" max="2826" width="12.28515625" style="19" bestFit="1" customWidth="1"/>
    <col min="2827" max="2827" width="13.7109375" style="19" bestFit="1" customWidth="1"/>
    <col min="2828" max="3072" width="9.140625" style="19"/>
    <col min="3073" max="3073" width="5.7109375" style="19" customWidth="1"/>
    <col min="3074" max="3074" width="81.7109375" style="19" customWidth="1"/>
    <col min="3075" max="3075" width="7.28515625" style="19" customWidth="1"/>
    <col min="3076" max="3077" width="9.28515625" style="19" customWidth="1"/>
    <col min="3078" max="3078" width="15.140625" style="19" customWidth="1"/>
    <col min="3079" max="3079" width="8.42578125" style="19" customWidth="1"/>
    <col min="3080" max="3080" width="14.42578125" style="19" customWidth="1"/>
    <col min="3081" max="3081" width="6.85546875" style="19" customWidth="1"/>
    <col min="3082" max="3082" width="12.28515625" style="19" bestFit="1" customWidth="1"/>
    <col min="3083" max="3083" width="13.7109375" style="19" bestFit="1" customWidth="1"/>
    <col min="3084" max="3328" width="9.140625" style="19"/>
    <col min="3329" max="3329" width="5.7109375" style="19" customWidth="1"/>
    <col min="3330" max="3330" width="81.7109375" style="19" customWidth="1"/>
    <col min="3331" max="3331" width="7.28515625" style="19" customWidth="1"/>
    <col min="3332" max="3333" width="9.28515625" style="19" customWidth="1"/>
    <col min="3334" max="3334" width="15.140625" style="19" customWidth="1"/>
    <col min="3335" max="3335" width="8.42578125" style="19" customWidth="1"/>
    <col min="3336" max="3336" width="14.42578125" style="19" customWidth="1"/>
    <col min="3337" max="3337" width="6.85546875" style="19" customWidth="1"/>
    <col min="3338" max="3338" width="12.28515625" style="19" bestFit="1" customWidth="1"/>
    <col min="3339" max="3339" width="13.7109375" style="19" bestFit="1" customWidth="1"/>
    <col min="3340" max="3584" width="9.140625" style="19"/>
    <col min="3585" max="3585" width="5.7109375" style="19" customWidth="1"/>
    <col min="3586" max="3586" width="81.7109375" style="19" customWidth="1"/>
    <col min="3587" max="3587" width="7.28515625" style="19" customWidth="1"/>
    <col min="3588" max="3589" width="9.28515625" style="19" customWidth="1"/>
    <col min="3590" max="3590" width="15.140625" style="19" customWidth="1"/>
    <col min="3591" max="3591" width="8.42578125" style="19" customWidth="1"/>
    <col min="3592" max="3592" width="14.42578125" style="19" customWidth="1"/>
    <col min="3593" max="3593" width="6.85546875" style="19" customWidth="1"/>
    <col min="3594" max="3594" width="12.28515625" style="19" bestFit="1" customWidth="1"/>
    <col min="3595" max="3595" width="13.7109375" style="19" bestFit="1" customWidth="1"/>
    <col min="3596" max="3840" width="9.140625" style="19"/>
    <col min="3841" max="3841" width="5.7109375" style="19" customWidth="1"/>
    <col min="3842" max="3842" width="81.7109375" style="19" customWidth="1"/>
    <col min="3843" max="3843" width="7.28515625" style="19" customWidth="1"/>
    <col min="3844" max="3845" width="9.28515625" style="19" customWidth="1"/>
    <col min="3846" max="3846" width="15.140625" style="19" customWidth="1"/>
    <col min="3847" max="3847" width="8.42578125" style="19" customWidth="1"/>
    <col min="3848" max="3848" width="14.42578125" style="19" customWidth="1"/>
    <col min="3849" max="3849" width="6.85546875" style="19" customWidth="1"/>
    <col min="3850" max="3850" width="12.28515625" style="19" bestFit="1" customWidth="1"/>
    <col min="3851" max="3851" width="13.7109375" style="19" bestFit="1" customWidth="1"/>
    <col min="3852" max="4096" width="9.140625" style="19"/>
    <col min="4097" max="4097" width="5.7109375" style="19" customWidth="1"/>
    <col min="4098" max="4098" width="81.7109375" style="19" customWidth="1"/>
    <col min="4099" max="4099" width="7.28515625" style="19" customWidth="1"/>
    <col min="4100" max="4101" width="9.28515625" style="19" customWidth="1"/>
    <col min="4102" max="4102" width="15.140625" style="19" customWidth="1"/>
    <col min="4103" max="4103" width="8.42578125" style="19" customWidth="1"/>
    <col min="4104" max="4104" width="14.42578125" style="19" customWidth="1"/>
    <col min="4105" max="4105" width="6.85546875" style="19" customWidth="1"/>
    <col min="4106" max="4106" width="12.28515625" style="19" bestFit="1" customWidth="1"/>
    <col min="4107" max="4107" width="13.7109375" style="19" bestFit="1" customWidth="1"/>
    <col min="4108" max="4352" width="9.140625" style="19"/>
    <col min="4353" max="4353" width="5.7109375" style="19" customWidth="1"/>
    <col min="4354" max="4354" width="81.7109375" style="19" customWidth="1"/>
    <col min="4355" max="4355" width="7.28515625" style="19" customWidth="1"/>
    <col min="4356" max="4357" width="9.28515625" style="19" customWidth="1"/>
    <col min="4358" max="4358" width="15.140625" style="19" customWidth="1"/>
    <col min="4359" max="4359" width="8.42578125" style="19" customWidth="1"/>
    <col min="4360" max="4360" width="14.42578125" style="19" customWidth="1"/>
    <col min="4361" max="4361" width="6.85546875" style="19" customWidth="1"/>
    <col min="4362" max="4362" width="12.28515625" style="19" bestFit="1" customWidth="1"/>
    <col min="4363" max="4363" width="13.7109375" style="19" bestFit="1" customWidth="1"/>
    <col min="4364" max="4608" width="9.140625" style="19"/>
    <col min="4609" max="4609" width="5.7109375" style="19" customWidth="1"/>
    <col min="4610" max="4610" width="81.7109375" style="19" customWidth="1"/>
    <col min="4611" max="4611" width="7.28515625" style="19" customWidth="1"/>
    <col min="4612" max="4613" width="9.28515625" style="19" customWidth="1"/>
    <col min="4614" max="4614" width="15.140625" style="19" customWidth="1"/>
    <col min="4615" max="4615" width="8.42578125" style="19" customWidth="1"/>
    <col min="4616" max="4616" width="14.42578125" style="19" customWidth="1"/>
    <col min="4617" max="4617" width="6.85546875" style="19" customWidth="1"/>
    <col min="4618" max="4618" width="12.28515625" style="19" bestFit="1" customWidth="1"/>
    <col min="4619" max="4619" width="13.7109375" style="19" bestFit="1" customWidth="1"/>
    <col min="4620" max="4864" width="9.140625" style="19"/>
    <col min="4865" max="4865" width="5.7109375" style="19" customWidth="1"/>
    <col min="4866" max="4866" width="81.7109375" style="19" customWidth="1"/>
    <col min="4867" max="4867" width="7.28515625" style="19" customWidth="1"/>
    <col min="4868" max="4869" width="9.28515625" style="19" customWidth="1"/>
    <col min="4870" max="4870" width="15.140625" style="19" customWidth="1"/>
    <col min="4871" max="4871" width="8.42578125" style="19" customWidth="1"/>
    <col min="4872" max="4872" width="14.42578125" style="19" customWidth="1"/>
    <col min="4873" max="4873" width="6.85546875" style="19" customWidth="1"/>
    <col min="4874" max="4874" width="12.28515625" style="19" bestFit="1" customWidth="1"/>
    <col min="4875" max="4875" width="13.7109375" style="19" bestFit="1" customWidth="1"/>
    <col min="4876" max="5120" width="9.140625" style="19"/>
    <col min="5121" max="5121" width="5.7109375" style="19" customWidth="1"/>
    <col min="5122" max="5122" width="81.7109375" style="19" customWidth="1"/>
    <col min="5123" max="5123" width="7.28515625" style="19" customWidth="1"/>
    <col min="5124" max="5125" width="9.28515625" style="19" customWidth="1"/>
    <col min="5126" max="5126" width="15.140625" style="19" customWidth="1"/>
    <col min="5127" max="5127" width="8.42578125" style="19" customWidth="1"/>
    <col min="5128" max="5128" width="14.42578125" style="19" customWidth="1"/>
    <col min="5129" max="5129" width="6.85546875" style="19" customWidth="1"/>
    <col min="5130" max="5130" width="12.28515625" style="19" bestFit="1" customWidth="1"/>
    <col min="5131" max="5131" width="13.7109375" style="19" bestFit="1" customWidth="1"/>
    <col min="5132" max="5376" width="9.140625" style="19"/>
    <col min="5377" max="5377" width="5.7109375" style="19" customWidth="1"/>
    <col min="5378" max="5378" width="81.7109375" style="19" customWidth="1"/>
    <col min="5379" max="5379" width="7.28515625" style="19" customWidth="1"/>
    <col min="5380" max="5381" width="9.28515625" style="19" customWidth="1"/>
    <col min="5382" max="5382" width="15.140625" style="19" customWidth="1"/>
    <col min="5383" max="5383" width="8.42578125" style="19" customWidth="1"/>
    <col min="5384" max="5384" width="14.42578125" style="19" customWidth="1"/>
    <col min="5385" max="5385" width="6.85546875" style="19" customWidth="1"/>
    <col min="5386" max="5386" width="12.28515625" style="19" bestFit="1" customWidth="1"/>
    <col min="5387" max="5387" width="13.7109375" style="19" bestFit="1" customWidth="1"/>
    <col min="5388" max="5632" width="9.140625" style="19"/>
    <col min="5633" max="5633" width="5.7109375" style="19" customWidth="1"/>
    <col min="5634" max="5634" width="81.7109375" style="19" customWidth="1"/>
    <col min="5635" max="5635" width="7.28515625" style="19" customWidth="1"/>
    <col min="5636" max="5637" width="9.28515625" style="19" customWidth="1"/>
    <col min="5638" max="5638" width="15.140625" style="19" customWidth="1"/>
    <col min="5639" max="5639" width="8.42578125" style="19" customWidth="1"/>
    <col min="5640" max="5640" width="14.42578125" style="19" customWidth="1"/>
    <col min="5641" max="5641" width="6.85546875" style="19" customWidth="1"/>
    <col min="5642" max="5642" width="12.28515625" style="19" bestFit="1" customWidth="1"/>
    <col min="5643" max="5643" width="13.7109375" style="19" bestFit="1" customWidth="1"/>
    <col min="5644" max="5888" width="9.140625" style="19"/>
    <col min="5889" max="5889" width="5.7109375" style="19" customWidth="1"/>
    <col min="5890" max="5890" width="81.7109375" style="19" customWidth="1"/>
    <col min="5891" max="5891" width="7.28515625" style="19" customWidth="1"/>
    <col min="5892" max="5893" width="9.28515625" style="19" customWidth="1"/>
    <col min="5894" max="5894" width="15.140625" style="19" customWidth="1"/>
    <col min="5895" max="5895" width="8.42578125" style="19" customWidth="1"/>
    <col min="5896" max="5896" width="14.42578125" style="19" customWidth="1"/>
    <col min="5897" max="5897" width="6.85546875" style="19" customWidth="1"/>
    <col min="5898" max="5898" width="12.28515625" style="19" bestFit="1" customWidth="1"/>
    <col min="5899" max="5899" width="13.7109375" style="19" bestFit="1" customWidth="1"/>
    <col min="5900" max="6144" width="9.140625" style="19"/>
    <col min="6145" max="6145" width="5.7109375" style="19" customWidth="1"/>
    <col min="6146" max="6146" width="81.7109375" style="19" customWidth="1"/>
    <col min="6147" max="6147" width="7.28515625" style="19" customWidth="1"/>
    <col min="6148" max="6149" width="9.28515625" style="19" customWidth="1"/>
    <col min="6150" max="6150" width="15.140625" style="19" customWidth="1"/>
    <col min="6151" max="6151" width="8.42578125" style="19" customWidth="1"/>
    <col min="6152" max="6152" width="14.42578125" style="19" customWidth="1"/>
    <col min="6153" max="6153" width="6.85546875" style="19" customWidth="1"/>
    <col min="6154" max="6154" width="12.28515625" style="19" bestFit="1" customWidth="1"/>
    <col min="6155" max="6155" width="13.7109375" style="19" bestFit="1" customWidth="1"/>
    <col min="6156" max="6400" width="9.140625" style="19"/>
    <col min="6401" max="6401" width="5.7109375" style="19" customWidth="1"/>
    <col min="6402" max="6402" width="81.7109375" style="19" customWidth="1"/>
    <col min="6403" max="6403" width="7.28515625" style="19" customWidth="1"/>
    <col min="6404" max="6405" width="9.28515625" style="19" customWidth="1"/>
    <col min="6406" max="6406" width="15.140625" style="19" customWidth="1"/>
    <col min="6407" max="6407" width="8.42578125" style="19" customWidth="1"/>
    <col min="6408" max="6408" width="14.42578125" style="19" customWidth="1"/>
    <col min="6409" max="6409" width="6.85546875" style="19" customWidth="1"/>
    <col min="6410" max="6410" width="12.28515625" style="19" bestFit="1" customWidth="1"/>
    <col min="6411" max="6411" width="13.7109375" style="19" bestFit="1" customWidth="1"/>
    <col min="6412" max="6656" width="9.140625" style="19"/>
    <col min="6657" max="6657" width="5.7109375" style="19" customWidth="1"/>
    <col min="6658" max="6658" width="81.7109375" style="19" customWidth="1"/>
    <col min="6659" max="6659" width="7.28515625" style="19" customWidth="1"/>
    <col min="6660" max="6661" width="9.28515625" style="19" customWidth="1"/>
    <col min="6662" max="6662" width="15.140625" style="19" customWidth="1"/>
    <col min="6663" max="6663" width="8.42578125" style="19" customWidth="1"/>
    <col min="6664" max="6664" width="14.42578125" style="19" customWidth="1"/>
    <col min="6665" max="6665" width="6.85546875" style="19" customWidth="1"/>
    <col min="6666" max="6666" width="12.28515625" style="19" bestFit="1" customWidth="1"/>
    <col min="6667" max="6667" width="13.7109375" style="19" bestFit="1" customWidth="1"/>
    <col min="6668" max="6912" width="9.140625" style="19"/>
    <col min="6913" max="6913" width="5.7109375" style="19" customWidth="1"/>
    <col min="6914" max="6914" width="81.7109375" style="19" customWidth="1"/>
    <col min="6915" max="6915" width="7.28515625" style="19" customWidth="1"/>
    <col min="6916" max="6917" width="9.28515625" style="19" customWidth="1"/>
    <col min="6918" max="6918" width="15.140625" style="19" customWidth="1"/>
    <col min="6919" max="6919" width="8.42578125" style="19" customWidth="1"/>
    <col min="6920" max="6920" width="14.42578125" style="19" customWidth="1"/>
    <col min="6921" max="6921" width="6.85546875" style="19" customWidth="1"/>
    <col min="6922" max="6922" width="12.28515625" style="19" bestFit="1" customWidth="1"/>
    <col min="6923" max="6923" width="13.7109375" style="19" bestFit="1" customWidth="1"/>
    <col min="6924" max="7168" width="9.140625" style="19"/>
    <col min="7169" max="7169" width="5.7109375" style="19" customWidth="1"/>
    <col min="7170" max="7170" width="81.7109375" style="19" customWidth="1"/>
    <col min="7171" max="7171" width="7.28515625" style="19" customWidth="1"/>
    <col min="7172" max="7173" width="9.28515625" style="19" customWidth="1"/>
    <col min="7174" max="7174" width="15.140625" style="19" customWidth="1"/>
    <col min="7175" max="7175" width="8.42578125" style="19" customWidth="1"/>
    <col min="7176" max="7176" width="14.42578125" style="19" customWidth="1"/>
    <col min="7177" max="7177" width="6.85546875" style="19" customWidth="1"/>
    <col min="7178" max="7178" width="12.28515625" style="19" bestFit="1" customWidth="1"/>
    <col min="7179" max="7179" width="13.7109375" style="19" bestFit="1" customWidth="1"/>
    <col min="7180" max="7424" width="9.140625" style="19"/>
    <col min="7425" max="7425" width="5.7109375" style="19" customWidth="1"/>
    <col min="7426" max="7426" width="81.7109375" style="19" customWidth="1"/>
    <col min="7427" max="7427" width="7.28515625" style="19" customWidth="1"/>
    <col min="7428" max="7429" width="9.28515625" style="19" customWidth="1"/>
    <col min="7430" max="7430" width="15.140625" style="19" customWidth="1"/>
    <col min="7431" max="7431" width="8.42578125" style="19" customWidth="1"/>
    <col min="7432" max="7432" width="14.42578125" style="19" customWidth="1"/>
    <col min="7433" max="7433" width="6.85546875" style="19" customWidth="1"/>
    <col min="7434" max="7434" width="12.28515625" style="19" bestFit="1" customWidth="1"/>
    <col min="7435" max="7435" width="13.7109375" style="19" bestFit="1" customWidth="1"/>
    <col min="7436" max="7680" width="9.140625" style="19"/>
    <col min="7681" max="7681" width="5.7109375" style="19" customWidth="1"/>
    <col min="7682" max="7682" width="81.7109375" style="19" customWidth="1"/>
    <col min="7683" max="7683" width="7.28515625" style="19" customWidth="1"/>
    <col min="7684" max="7685" width="9.28515625" style="19" customWidth="1"/>
    <col min="7686" max="7686" width="15.140625" style="19" customWidth="1"/>
    <col min="7687" max="7687" width="8.42578125" style="19" customWidth="1"/>
    <col min="7688" max="7688" width="14.42578125" style="19" customWidth="1"/>
    <col min="7689" max="7689" width="6.85546875" style="19" customWidth="1"/>
    <col min="7690" max="7690" width="12.28515625" style="19" bestFit="1" customWidth="1"/>
    <col min="7691" max="7691" width="13.7109375" style="19" bestFit="1" customWidth="1"/>
    <col min="7692" max="7936" width="9.140625" style="19"/>
    <col min="7937" max="7937" width="5.7109375" style="19" customWidth="1"/>
    <col min="7938" max="7938" width="81.7109375" style="19" customWidth="1"/>
    <col min="7939" max="7939" width="7.28515625" style="19" customWidth="1"/>
    <col min="7940" max="7941" width="9.28515625" style="19" customWidth="1"/>
    <col min="7942" max="7942" width="15.140625" style="19" customWidth="1"/>
    <col min="7943" max="7943" width="8.42578125" style="19" customWidth="1"/>
    <col min="7944" max="7944" width="14.42578125" style="19" customWidth="1"/>
    <col min="7945" max="7945" width="6.85546875" style="19" customWidth="1"/>
    <col min="7946" max="7946" width="12.28515625" style="19" bestFit="1" customWidth="1"/>
    <col min="7947" max="7947" width="13.7109375" style="19" bestFit="1" customWidth="1"/>
    <col min="7948" max="8192" width="9.140625" style="19"/>
    <col min="8193" max="8193" width="5.7109375" style="19" customWidth="1"/>
    <col min="8194" max="8194" width="81.7109375" style="19" customWidth="1"/>
    <col min="8195" max="8195" width="7.28515625" style="19" customWidth="1"/>
    <col min="8196" max="8197" width="9.28515625" style="19" customWidth="1"/>
    <col min="8198" max="8198" width="15.140625" style="19" customWidth="1"/>
    <col min="8199" max="8199" width="8.42578125" style="19" customWidth="1"/>
    <col min="8200" max="8200" width="14.42578125" style="19" customWidth="1"/>
    <col min="8201" max="8201" width="6.85546875" style="19" customWidth="1"/>
    <col min="8202" max="8202" width="12.28515625" style="19" bestFit="1" customWidth="1"/>
    <col min="8203" max="8203" width="13.7109375" style="19" bestFit="1" customWidth="1"/>
    <col min="8204" max="8448" width="9.140625" style="19"/>
    <col min="8449" max="8449" width="5.7109375" style="19" customWidth="1"/>
    <col min="8450" max="8450" width="81.7109375" style="19" customWidth="1"/>
    <col min="8451" max="8451" width="7.28515625" style="19" customWidth="1"/>
    <col min="8452" max="8453" width="9.28515625" style="19" customWidth="1"/>
    <col min="8454" max="8454" width="15.140625" style="19" customWidth="1"/>
    <col min="8455" max="8455" width="8.42578125" style="19" customWidth="1"/>
    <col min="8456" max="8456" width="14.42578125" style="19" customWidth="1"/>
    <col min="8457" max="8457" width="6.85546875" style="19" customWidth="1"/>
    <col min="8458" max="8458" width="12.28515625" style="19" bestFit="1" customWidth="1"/>
    <col min="8459" max="8459" width="13.7109375" style="19" bestFit="1" customWidth="1"/>
    <col min="8460" max="8704" width="9.140625" style="19"/>
    <col min="8705" max="8705" width="5.7109375" style="19" customWidth="1"/>
    <col min="8706" max="8706" width="81.7109375" style="19" customWidth="1"/>
    <col min="8707" max="8707" width="7.28515625" style="19" customWidth="1"/>
    <col min="8708" max="8709" width="9.28515625" style="19" customWidth="1"/>
    <col min="8710" max="8710" width="15.140625" style="19" customWidth="1"/>
    <col min="8711" max="8711" width="8.42578125" style="19" customWidth="1"/>
    <col min="8712" max="8712" width="14.42578125" style="19" customWidth="1"/>
    <col min="8713" max="8713" width="6.85546875" style="19" customWidth="1"/>
    <col min="8714" max="8714" width="12.28515625" style="19" bestFit="1" customWidth="1"/>
    <col min="8715" max="8715" width="13.7109375" style="19" bestFit="1" customWidth="1"/>
    <col min="8716" max="8960" width="9.140625" style="19"/>
    <col min="8961" max="8961" width="5.7109375" style="19" customWidth="1"/>
    <col min="8962" max="8962" width="81.7109375" style="19" customWidth="1"/>
    <col min="8963" max="8963" width="7.28515625" style="19" customWidth="1"/>
    <col min="8964" max="8965" width="9.28515625" style="19" customWidth="1"/>
    <col min="8966" max="8966" width="15.140625" style="19" customWidth="1"/>
    <col min="8967" max="8967" width="8.42578125" style="19" customWidth="1"/>
    <col min="8968" max="8968" width="14.42578125" style="19" customWidth="1"/>
    <col min="8969" max="8969" width="6.85546875" style="19" customWidth="1"/>
    <col min="8970" max="8970" width="12.28515625" style="19" bestFit="1" customWidth="1"/>
    <col min="8971" max="8971" width="13.7109375" style="19" bestFit="1" customWidth="1"/>
    <col min="8972" max="9216" width="9.140625" style="19"/>
    <col min="9217" max="9217" width="5.7109375" style="19" customWidth="1"/>
    <col min="9218" max="9218" width="81.7109375" style="19" customWidth="1"/>
    <col min="9219" max="9219" width="7.28515625" style="19" customWidth="1"/>
    <col min="9220" max="9221" width="9.28515625" style="19" customWidth="1"/>
    <col min="9222" max="9222" width="15.140625" style="19" customWidth="1"/>
    <col min="9223" max="9223" width="8.42578125" style="19" customWidth="1"/>
    <col min="9224" max="9224" width="14.42578125" style="19" customWidth="1"/>
    <col min="9225" max="9225" width="6.85546875" style="19" customWidth="1"/>
    <col min="9226" max="9226" width="12.28515625" style="19" bestFit="1" customWidth="1"/>
    <col min="9227" max="9227" width="13.7109375" style="19" bestFit="1" customWidth="1"/>
    <col min="9228" max="9472" width="9.140625" style="19"/>
    <col min="9473" max="9473" width="5.7109375" style="19" customWidth="1"/>
    <col min="9474" max="9474" width="81.7109375" style="19" customWidth="1"/>
    <col min="9475" max="9475" width="7.28515625" style="19" customWidth="1"/>
    <col min="9476" max="9477" width="9.28515625" style="19" customWidth="1"/>
    <col min="9478" max="9478" width="15.140625" style="19" customWidth="1"/>
    <col min="9479" max="9479" width="8.42578125" style="19" customWidth="1"/>
    <col min="9480" max="9480" width="14.42578125" style="19" customWidth="1"/>
    <col min="9481" max="9481" width="6.85546875" style="19" customWidth="1"/>
    <col min="9482" max="9482" width="12.28515625" style="19" bestFit="1" customWidth="1"/>
    <col min="9483" max="9483" width="13.7109375" style="19" bestFit="1" customWidth="1"/>
    <col min="9484" max="9728" width="9.140625" style="19"/>
    <col min="9729" max="9729" width="5.7109375" style="19" customWidth="1"/>
    <col min="9730" max="9730" width="81.7109375" style="19" customWidth="1"/>
    <col min="9731" max="9731" width="7.28515625" style="19" customWidth="1"/>
    <col min="9732" max="9733" width="9.28515625" style="19" customWidth="1"/>
    <col min="9734" max="9734" width="15.140625" style="19" customWidth="1"/>
    <col min="9735" max="9735" width="8.42578125" style="19" customWidth="1"/>
    <col min="9736" max="9736" width="14.42578125" style="19" customWidth="1"/>
    <col min="9737" max="9737" width="6.85546875" style="19" customWidth="1"/>
    <col min="9738" max="9738" width="12.28515625" style="19" bestFit="1" customWidth="1"/>
    <col min="9739" max="9739" width="13.7109375" style="19" bestFit="1" customWidth="1"/>
    <col min="9740" max="9984" width="9.140625" style="19"/>
    <col min="9985" max="9985" width="5.7109375" style="19" customWidth="1"/>
    <col min="9986" max="9986" width="81.7109375" style="19" customWidth="1"/>
    <col min="9987" max="9987" width="7.28515625" style="19" customWidth="1"/>
    <col min="9988" max="9989" width="9.28515625" style="19" customWidth="1"/>
    <col min="9990" max="9990" width="15.140625" style="19" customWidth="1"/>
    <col min="9991" max="9991" width="8.42578125" style="19" customWidth="1"/>
    <col min="9992" max="9992" width="14.42578125" style="19" customWidth="1"/>
    <col min="9993" max="9993" width="6.85546875" style="19" customWidth="1"/>
    <col min="9994" max="9994" width="12.28515625" style="19" bestFit="1" customWidth="1"/>
    <col min="9995" max="9995" width="13.7109375" style="19" bestFit="1" customWidth="1"/>
    <col min="9996" max="10240" width="9.140625" style="19"/>
    <col min="10241" max="10241" width="5.7109375" style="19" customWidth="1"/>
    <col min="10242" max="10242" width="81.7109375" style="19" customWidth="1"/>
    <col min="10243" max="10243" width="7.28515625" style="19" customWidth="1"/>
    <col min="10244" max="10245" width="9.28515625" style="19" customWidth="1"/>
    <col min="10246" max="10246" width="15.140625" style="19" customWidth="1"/>
    <col min="10247" max="10247" width="8.42578125" style="19" customWidth="1"/>
    <col min="10248" max="10248" width="14.42578125" style="19" customWidth="1"/>
    <col min="10249" max="10249" width="6.85546875" style="19" customWidth="1"/>
    <col min="10250" max="10250" width="12.28515625" style="19" bestFit="1" customWidth="1"/>
    <col min="10251" max="10251" width="13.7109375" style="19" bestFit="1" customWidth="1"/>
    <col min="10252" max="10496" width="9.140625" style="19"/>
    <col min="10497" max="10497" width="5.7109375" style="19" customWidth="1"/>
    <col min="10498" max="10498" width="81.7109375" style="19" customWidth="1"/>
    <col min="10499" max="10499" width="7.28515625" style="19" customWidth="1"/>
    <col min="10500" max="10501" width="9.28515625" style="19" customWidth="1"/>
    <col min="10502" max="10502" width="15.140625" style="19" customWidth="1"/>
    <col min="10503" max="10503" width="8.42578125" style="19" customWidth="1"/>
    <col min="10504" max="10504" width="14.42578125" style="19" customWidth="1"/>
    <col min="10505" max="10505" width="6.85546875" style="19" customWidth="1"/>
    <col min="10506" max="10506" width="12.28515625" style="19" bestFit="1" customWidth="1"/>
    <col min="10507" max="10507" width="13.7109375" style="19" bestFit="1" customWidth="1"/>
    <col min="10508" max="10752" width="9.140625" style="19"/>
    <col min="10753" max="10753" width="5.7109375" style="19" customWidth="1"/>
    <col min="10754" max="10754" width="81.7109375" style="19" customWidth="1"/>
    <col min="10755" max="10755" width="7.28515625" style="19" customWidth="1"/>
    <col min="10756" max="10757" width="9.28515625" style="19" customWidth="1"/>
    <col min="10758" max="10758" width="15.140625" style="19" customWidth="1"/>
    <col min="10759" max="10759" width="8.42578125" style="19" customWidth="1"/>
    <col min="10760" max="10760" width="14.42578125" style="19" customWidth="1"/>
    <col min="10761" max="10761" width="6.85546875" style="19" customWidth="1"/>
    <col min="10762" max="10762" width="12.28515625" style="19" bestFit="1" customWidth="1"/>
    <col min="10763" max="10763" width="13.7109375" style="19" bestFit="1" customWidth="1"/>
    <col min="10764" max="11008" width="9.140625" style="19"/>
    <col min="11009" max="11009" width="5.7109375" style="19" customWidth="1"/>
    <col min="11010" max="11010" width="81.7109375" style="19" customWidth="1"/>
    <col min="11011" max="11011" width="7.28515625" style="19" customWidth="1"/>
    <col min="11012" max="11013" width="9.28515625" style="19" customWidth="1"/>
    <col min="11014" max="11014" width="15.140625" style="19" customWidth="1"/>
    <col min="11015" max="11015" width="8.42578125" style="19" customWidth="1"/>
    <col min="11016" max="11016" width="14.42578125" style="19" customWidth="1"/>
    <col min="11017" max="11017" width="6.85546875" style="19" customWidth="1"/>
    <col min="11018" max="11018" width="12.28515625" style="19" bestFit="1" customWidth="1"/>
    <col min="11019" max="11019" width="13.7109375" style="19" bestFit="1" customWidth="1"/>
    <col min="11020" max="11264" width="9.140625" style="19"/>
    <col min="11265" max="11265" width="5.7109375" style="19" customWidth="1"/>
    <col min="11266" max="11266" width="81.7109375" style="19" customWidth="1"/>
    <col min="11267" max="11267" width="7.28515625" style="19" customWidth="1"/>
    <col min="11268" max="11269" width="9.28515625" style="19" customWidth="1"/>
    <col min="11270" max="11270" width="15.140625" style="19" customWidth="1"/>
    <col min="11271" max="11271" width="8.42578125" style="19" customWidth="1"/>
    <col min="11272" max="11272" width="14.42578125" style="19" customWidth="1"/>
    <col min="11273" max="11273" width="6.85546875" style="19" customWidth="1"/>
    <col min="11274" max="11274" width="12.28515625" style="19" bestFit="1" customWidth="1"/>
    <col min="11275" max="11275" width="13.7109375" style="19" bestFit="1" customWidth="1"/>
    <col min="11276" max="11520" width="9.140625" style="19"/>
    <col min="11521" max="11521" width="5.7109375" style="19" customWidth="1"/>
    <col min="11522" max="11522" width="81.7109375" style="19" customWidth="1"/>
    <col min="11523" max="11523" width="7.28515625" style="19" customWidth="1"/>
    <col min="11524" max="11525" width="9.28515625" style="19" customWidth="1"/>
    <col min="11526" max="11526" width="15.140625" style="19" customWidth="1"/>
    <col min="11527" max="11527" width="8.42578125" style="19" customWidth="1"/>
    <col min="11528" max="11528" width="14.42578125" style="19" customWidth="1"/>
    <col min="11529" max="11529" width="6.85546875" style="19" customWidth="1"/>
    <col min="11530" max="11530" width="12.28515625" style="19" bestFit="1" customWidth="1"/>
    <col min="11531" max="11531" width="13.7109375" style="19" bestFit="1" customWidth="1"/>
    <col min="11532" max="11776" width="9.140625" style="19"/>
    <col min="11777" max="11777" width="5.7109375" style="19" customWidth="1"/>
    <col min="11778" max="11778" width="81.7109375" style="19" customWidth="1"/>
    <col min="11779" max="11779" width="7.28515625" style="19" customWidth="1"/>
    <col min="11780" max="11781" width="9.28515625" style="19" customWidth="1"/>
    <col min="11782" max="11782" width="15.140625" style="19" customWidth="1"/>
    <col min="11783" max="11783" width="8.42578125" style="19" customWidth="1"/>
    <col min="11784" max="11784" width="14.42578125" style="19" customWidth="1"/>
    <col min="11785" max="11785" width="6.85546875" style="19" customWidth="1"/>
    <col min="11786" max="11786" width="12.28515625" style="19" bestFit="1" customWidth="1"/>
    <col min="11787" max="11787" width="13.7109375" style="19" bestFit="1" customWidth="1"/>
    <col min="11788" max="12032" width="9.140625" style="19"/>
    <col min="12033" max="12033" width="5.7109375" style="19" customWidth="1"/>
    <col min="12034" max="12034" width="81.7109375" style="19" customWidth="1"/>
    <col min="12035" max="12035" width="7.28515625" style="19" customWidth="1"/>
    <col min="12036" max="12037" width="9.28515625" style="19" customWidth="1"/>
    <col min="12038" max="12038" width="15.140625" style="19" customWidth="1"/>
    <col min="12039" max="12039" width="8.42578125" style="19" customWidth="1"/>
    <col min="12040" max="12040" width="14.42578125" style="19" customWidth="1"/>
    <col min="12041" max="12041" width="6.85546875" style="19" customWidth="1"/>
    <col min="12042" max="12042" width="12.28515625" style="19" bestFit="1" customWidth="1"/>
    <col min="12043" max="12043" width="13.7109375" style="19" bestFit="1" customWidth="1"/>
    <col min="12044" max="12288" width="9.140625" style="19"/>
    <col min="12289" max="12289" width="5.7109375" style="19" customWidth="1"/>
    <col min="12290" max="12290" width="81.7109375" style="19" customWidth="1"/>
    <col min="12291" max="12291" width="7.28515625" style="19" customWidth="1"/>
    <col min="12292" max="12293" width="9.28515625" style="19" customWidth="1"/>
    <col min="12294" max="12294" width="15.140625" style="19" customWidth="1"/>
    <col min="12295" max="12295" width="8.42578125" style="19" customWidth="1"/>
    <col min="12296" max="12296" width="14.42578125" style="19" customWidth="1"/>
    <col min="12297" max="12297" width="6.85546875" style="19" customWidth="1"/>
    <col min="12298" max="12298" width="12.28515625" style="19" bestFit="1" customWidth="1"/>
    <col min="12299" max="12299" width="13.7109375" style="19" bestFit="1" customWidth="1"/>
    <col min="12300" max="12544" width="9.140625" style="19"/>
    <col min="12545" max="12545" width="5.7109375" style="19" customWidth="1"/>
    <col min="12546" max="12546" width="81.7109375" style="19" customWidth="1"/>
    <col min="12547" max="12547" width="7.28515625" style="19" customWidth="1"/>
    <col min="12548" max="12549" width="9.28515625" style="19" customWidth="1"/>
    <col min="12550" max="12550" width="15.140625" style="19" customWidth="1"/>
    <col min="12551" max="12551" width="8.42578125" style="19" customWidth="1"/>
    <col min="12552" max="12552" width="14.42578125" style="19" customWidth="1"/>
    <col min="12553" max="12553" width="6.85546875" style="19" customWidth="1"/>
    <col min="12554" max="12554" width="12.28515625" style="19" bestFit="1" customWidth="1"/>
    <col min="12555" max="12555" width="13.7109375" style="19" bestFit="1" customWidth="1"/>
    <col min="12556" max="12800" width="9.140625" style="19"/>
    <col min="12801" max="12801" width="5.7109375" style="19" customWidth="1"/>
    <col min="12802" max="12802" width="81.7109375" style="19" customWidth="1"/>
    <col min="12803" max="12803" width="7.28515625" style="19" customWidth="1"/>
    <col min="12804" max="12805" width="9.28515625" style="19" customWidth="1"/>
    <col min="12806" max="12806" width="15.140625" style="19" customWidth="1"/>
    <col min="12807" max="12807" width="8.42578125" style="19" customWidth="1"/>
    <col min="12808" max="12808" width="14.42578125" style="19" customWidth="1"/>
    <col min="12809" max="12809" width="6.85546875" style="19" customWidth="1"/>
    <col min="12810" max="12810" width="12.28515625" style="19" bestFit="1" customWidth="1"/>
    <col min="12811" max="12811" width="13.7109375" style="19" bestFit="1" customWidth="1"/>
    <col min="12812" max="13056" width="9.140625" style="19"/>
    <col min="13057" max="13057" width="5.7109375" style="19" customWidth="1"/>
    <col min="13058" max="13058" width="81.7109375" style="19" customWidth="1"/>
    <col min="13059" max="13059" width="7.28515625" style="19" customWidth="1"/>
    <col min="13060" max="13061" width="9.28515625" style="19" customWidth="1"/>
    <col min="13062" max="13062" width="15.140625" style="19" customWidth="1"/>
    <col min="13063" max="13063" width="8.42578125" style="19" customWidth="1"/>
    <col min="13064" max="13064" width="14.42578125" style="19" customWidth="1"/>
    <col min="13065" max="13065" width="6.85546875" style="19" customWidth="1"/>
    <col min="13066" max="13066" width="12.28515625" style="19" bestFit="1" customWidth="1"/>
    <col min="13067" max="13067" width="13.7109375" style="19" bestFit="1" customWidth="1"/>
    <col min="13068" max="13312" width="9.140625" style="19"/>
    <col min="13313" max="13313" width="5.7109375" style="19" customWidth="1"/>
    <col min="13314" max="13314" width="81.7109375" style="19" customWidth="1"/>
    <col min="13315" max="13315" width="7.28515625" style="19" customWidth="1"/>
    <col min="13316" max="13317" width="9.28515625" style="19" customWidth="1"/>
    <col min="13318" max="13318" width="15.140625" style="19" customWidth="1"/>
    <col min="13319" max="13319" width="8.42578125" style="19" customWidth="1"/>
    <col min="13320" max="13320" width="14.42578125" style="19" customWidth="1"/>
    <col min="13321" max="13321" width="6.85546875" style="19" customWidth="1"/>
    <col min="13322" max="13322" width="12.28515625" style="19" bestFit="1" customWidth="1"/>
    <col min="13323" max="13323" width="13.7109375" style="19" bestFit="1" customWidth="1"/>
    <col min="13324" max="13568" width="9.140625" style="19"/>
    <col min="13569" max="13569" width="5.7109375" style="19" customWidth="1"/>
    <col min="13570" max="13570" width="81.7109375" style="19" customWidth="1"/>
    <col min="13571" max="13571" width="7.28515625" style="19" customWidth="1"/>
    <col min="13572" max="13573" width="9.28515625" style="19" customWidth="1"/>
    <col min="13574" max="13574" width="15.140625" style="19" customWidth="1"/>
    <col min="13575" max="13575" width="8.42578125" style="19" customWidth="1"/>
    <col min="13576" max="13576" width="14.42578125" style="19" customWidth="1"/>
    <col min="13577" max="13577" width="6.85546875" style="19" customWidth="1"/>
    <col min="13578" max="13578" width="12.28515625" style="19" bestFit="1" customWidth="1"/>
    <col min="13579" max="13579" width="13.7109375" style="19" bestFit="1" customWidth="1"/>
    <col min="13580" max="13824" width="9.140625" style="19"/>
    <col min="13825" max="13825" width="5.7109375" style="19" customWidth="1"/>
    <col min="13826" max="13826" width="81.7109375" style="19" customWidth="1"/>
    <col min="13827" max="13827" width="7.28515625" style="19" customWidth="1"/>
    <col min="13828" max="13829" width="9.28515625" style="19" customWidth="1"/>
    <col min="13830" max="13830" width="15.140625" style="19" customWidth="1"/>
    <col min="13831" max="13831" width="8.42578125" style="19" customWidth="1"/>
    <col min="13832" max="13832" width="14.42578125" style="19" customWidth="1"/>
    <col min="13833" max="13833" width="6.85546875" style="19" customWidth="1"/>
    <col min="13834" max="13834" width="12.28515625" style="19" bestFit="1" customWidth="1"/>
    <col min="13835" max="13835" width="13.7109375" style="19" bestFit="1" customWidth="1"/>
    <col min="13836" max="14080" width="9.140625" style="19"/>
    <col min="14081" max="14081" width="5.7109375" style="19" customWidth="1"/>
    <col min="14082" max="14082" width="81.7109375" style="19" customWidth="1"/>
    <col min="14083" max="14083" width="7.28515625" style="19" customWidth="1"/>
    <col min="14084" max="14085" width="9.28515625" style="19" customWidth="1"/>
    <col min="14086" max="14086" width="15.140625" style="19" customWidth="1"/>
    <col min="14087" max="14087" width="8.42578125" style="19" customWidth="1"/>
    <col min="14088" max="14088" width="14.42578125" style="19" customWidth="1"/>
    <col min="14089" max="14089" width="6.85546875" style="19" customWidth="1"/>
    <col min="14090" max="14090" width="12.28515625" style="19" bestFit="1" customWidth="1"/>
    <col min="14091" max="14091" width="13.7109375" style="19" bestFit="1" customWidth="1"/>
    <col min="14092" max="14336" width="9.140625" style="19"/>
    <col min="14337" max="14337" width="5.7109375" style="19" customWidth="1"/>
    <col min="14338" max="14338" width="81.7109375" style="19" customWidth="1"/>
    <col min="14339" max="14339" width="7.28515625" style="19" customWidth="1"/>
    <col min="14340" max="14341" width="9.28515625" style="19" customWidth="1"/>
    <col min="14342" max="14342" width="15.140625" style="19" customWidth="1"/>
    <col min="14343" max="14343" width="8.42578125" style="19" customWidth="1"/>
    <col min="14344" max="14344" width="14.42578125" style="19" customWidth="1"/>
    <col min="14345" max="14345" width="6.85546875" style="19" customWidth="1"/>
    <col min="14346" max="14346" width="12.28515625" style="19" bestFit="1" customWidth="1"/>
    <col min="14347" max="14347" width="13.7109375" style="19" bestFit="1" customWidth="1"/>
    <col min="14348" max="14592" width="9.140625" style="19"/>
    <col min="14593" max="14593" width="5.7109375" style="19" customWidth="1"/>
    <col min="14594" max="14594" width="81.7109375" style="19" customWidth="1"/>
    <col min="14595" max="14595" width="7.28515625" style="19" customWidth="1"/>
    <col min="14596" max="14597" width="9.28515625" style="19" customWidth="1"/>
    <col min="14598" max="14598" width="15.140625" style="19" customWidth="1"/>
    <col min="14599" max="14599" width="8.42578125" style="19" customWidth="1"/>
    <col min="14600" max="14600" width="14.42578125" style="19" customWidth="1"/>
    <col min="14601" max="14601" width="6.85546875" style="19" customWidth="1"/>
    <col min="14602" max="14602" width="12.28515625" style="19" bestFit="1" customWidth="1"/>
    <col min="14603" max="14603" width="13.7109375" style="19" bestFit="1" customWidth="1"/>
    <col min="14604" max="14848" width="9.140625" style="19"/>
    <col min="14849" max="14849" width="5.7109375" style="19" customWidth="1"/>
    <col min="14850" max="14850" width="81.7109375" style="19" customWidth="1"/>
    <col min="14851" max="14851" width="7.28515625" style="19" customWidth="1"/>
    <col min="14852" max="14853" width="9.28515625" style="19" customWidth="1"/>
    <col min="14854" max="14854" width="15.140625" style="19" customWidth="1"/>
    <col min="14855" max="14855" width="8.42578125" style="19" customWidth="1"/>
    <col min="14856" max="14856" width="14.42578125" style="19" customWidth="1"/>
    <col min="14857" max="14857" width="6.85546875" style="19" customWidth="1"/>
    <col min="14858" max="14858" width="12.28515625" style="19" bestFit="1" customWidth="1"/>
    <col min="14859" max="14859" width="13.7109375" style="19" bestFit="1" customWidth="1"/>
    <col min="14860" max="15104" width="9.140625" style="19"/>
    <col min="15105" max="15105" width="5.7109375" style="19" customWidth="1"/>
    <col min="15106" max="15106" width="81.7109375" style="19" customWidth="1"/>
    <col min="15107" max="15107" width="7.28515625" style="19" customWidth="1"/>
    <col min="15108" max="15109" width="9.28515625" style="19" customWidth="1"/>
    <col min="15110" max="15110" width="15.140625" style="19" customWidth="1"/>
    <col min="15111" max="15111" width="8.42578125" style="19" customWidth="1"/>
    <col min="15112" max="15112" width="14.42578125" style="19" customWidth="1"/>
    <col min="15113" max="15113" width="6.85546875" style="19" customWidth="1"/>
    <col min="15114" max="15114" width="12.28515625" style="19" bestFit="1" customWidth="1"/>
    <col min="15115" max="15115" width="13.7109375" style="19" bestFit="1" customWidth="1"/>
    <col min="15116" max="15360" width="9.140625" style="19"/>
    <col min="15361" max="15361" width="5.7109375" style="19" customWidth="1"/>
    <col min="15362" max="15362" width="81.7109375" style="19" customWidth="1"/>
    <col min="15363" max="15363" width="7.28515625" style="19" customWidth="1"/>
    <col min="15364" max="15365" width="9.28515625" style="19" customWidth="1"/>
    <col min="15366" max="15366" width="15.140625" style="19" customWidth="1"/>
    <col min="15367" max="15367" width="8.42578125" style="19" customWidth="1"/>
    <col min="15368" max="15368" width="14.42578125" style="19" customWidth="1"/>
    <col min="15369" max="15369" width="6.85546875" style="19" customWidth="1"/>
    <col min="15370" max="15370" width="12.28515625" style="19" bestFit="1" customWidth="1"/>
    <col min="15371" max="15371" width="13.7109375" style="19" bestFit="1" customWidth="1"/>
    <col min="15372" max="15616" width="9.140625" style="19"/>
    <col min="15617" max="15617" width="5.7109375" style="19" customWidth="1"/>
    <col min="15618" max="15618" width="81.7109375" style="19" customWidth="1"/>
    <col min="15619" max="15619" width="7.28515625" style="19" customWidth="1"/>
    <col min="15620" max="15621" width="9.28515625" style="19" customWidth="1"/>
    <col min="15622" max="15622" width="15.140625" style="19" customWidth="1"/>
    <col min="15623" max="15623" width="8.42578125" style="19" customWidth="1"/>
    <col min="15624" max="15624" width="14.42578125" style="19" customWidth="1"/>
    <col min="15625" max="15625" width="6.85546875" style="19" customWidth="1"/>
    <col min="15626" max="15626" width="12.28515625" style="19" bestFit="1" customWidth="1"/>
    <col min="15627" max="15627" width="13.7109375" style="19" bestFit="1" customWidth="1"/>
    <col min="15628" max="15872" width="9.140625" style="19"/>
    <col min="15873" max="15873" width="5.7109375" style="19" customWidth="1"/>
    <col min="15874" max="15874" width="81.7109375" style="19" customWidth="1"/>
    <col min="15875" max="15875" width="7.28515625" style="19" customWidth="1"/>
    <col min="15876" max="15877" width="9.28515625" style="19" customWidth="1"/>
    <col min="15878" max="15878" width="15.140625" style="19" customWidth="1"/>
    <col min="15879" max="15879" width="8.42578125" style="19" customWidth="1"/>
    <col min="15880" max="15880" width="14.42578125" style="19" customWidth="1"/>
    <col min="15881" max="15881" width="6.85546875" style="19" customWidth="1"/>
    <col min="15882" max="15882" width="12.28515625" style="19" bestFit="1" customWidth="1"/>
    <col min="15883" max="15883" width="13.7109375" style="19" bestFit="1" customWidth="1"/>
    <col min="15884" max="16128" width="9.140625" style="19"/>
    <col min="16129" max="16129" width="5.7109375" style="19" customWidth="1"/>
    <col min="16130" max="16130" width="81.7109375" style="19" customWidth="1"/>
    <col min="16131" max="16131" width="7.28515625" style="19" customWidth="1"/>
    <col min="16132" max="16133" width="9.28515625" style="19" customWidth="1"/>
    <col min="16134" max="16134" width="15.140625" style="19" customWidth="1"/>
    <col min="16135" max="16135" width="8.42578125" style="19" customWidth="1"/>
    <col min="16136" max="16136" width="14.42578125" style="19" customWidth="1"/>
    <col min="16137" max="16137" width="6.85546875" style="19" customWidth="1"/>
    <col min="16138" max="16138" width="12.28515625" style="19" bestFit="1" customWidth="1"/>
    <col min="16139" max="16139" width="13.7109375" style="19" bestFit="1" customWidth="1"/>
    <col min="16140" max="16384" width="9.140625" style="19"/>
  </cols>
  <sheetData>
    <row r="1" spans="1:251" ht="24" customHeight="1">
      <c r="A1" s="835" t="s">
        <v>235</v>
      </c>
      <c r="B1" s="835"/>
      <c r="C1" s="835"/>
      <c r="D1" s="835"/>
      <c r="E1" s="835"/>
      <c r="F1" s="835"/>
      <c r="G1" s="835"/>
      <c r="H1" s="835"/>
    </row>
    <row r="2" spans="1:251" ht="24" customHeight="1">
      <c r="A2" s="836" t="s">
        <v>598</v>
      </c>
      <c r="B2" s="836"/>
      <c r="C2" s="836"/>
      <c r="D2" s="836"/>
      <c r="E2" s="836"/>
    </row>
    <row r="3" spans="1:251" s="40" customFormat="1" ht="34.5" customHeight="1">
      <c r="A3" s="785" t="s">
        <v>604</v>
      </c>
      <c r="B3" s="785"/>
      <c r="C3" s="785"/>
      <c r="D3" s="785"/>
      <c r="E3" s="785"/>
      <c r="F3" s="785"/>
      <c r="G3" s="785"/>
      <c r="H3" s="785"/>
    </row>
    <row r="4" spans="1:251" s="154" customFormat="1" ht="42" customHeight="1">
      <c r="A4" s="821" t="s">
        <v>160</v>
      </c>
      <c r="B4" s="821" t="s">
        <v>161</v>
      </c>
      <c r="C4" s="821" t="s">
        <v>2</v>
      </c>
      <c r="D4" s="821" t="s">
        <v>3</v>
      </c>
      <c r="E4" s="789" t="s">
        <v>115</v>
      </c>
      <c r="F4" s="789"/>
      <c r="G4" s="789" t="s">
        <v>116</v>
      </c>
      <c r="H4" s="789"/>
      <c r="I4" s="793" t="s">
        <v>386</v>
      </c>
      <c r="J4" s="294"/>
    </row>
    <row r="5" spans="1:251" s="154" customFormat="1" ht="42" customHeight="1">
      <c r="A5" s="822"/>
      <c r="B5" s="822"/>
      <c r="C5" s="822"/>
      <c r="D5" s="822"/>
      <c r="E5" s="47" t="s">
        <v>3</v>
      </c>
      <c r="F5" s="47" t="s">
        <v>243</v>
      </c>
      <c r="G5" s="47" t="s">
        <v>3</v>
      </c>
      <c r="H5" s="153" t="s">
        <v>243</v>
      </c>
      <c r="I5" s="806"/>
      <c r="J5" s="294"/>
    </row>
    <row r="6" spans="1:251" s="154" customFormat="1" ht="21" customHeight="1">
      <c r="A6" s="156">
        <v>1</v>
      </c>
      <c r="B6" s="156">
        <v>2</v>
      </c>
      <c r="C6" s="156">
        <v>3</v>
      </c>
      <c r="D6" s="156">
        <v>4</v>
      </c>
      <c r="E6" s="156">
        <v>5</v>
      </c>
      <c r="F6" s="156">
        <v>6</v>
      </c>
      <c r="G6" s="158">
        <v>7</v>
      </c>
      <c r="H6" s="156">
        <v>8</v>
      </c>
      <c r="I6" s="156">
        <v>9</v>
      </c>
      <c r="J6" s="294"/>
    </row>
    <row r="7" spans="1:251" s="166" customFormat="1" ht="22.5" hidden="1" customHeight="1">
      <c r="A7" s="160" t="s">
        <v>17</v>
      </c>
      <c r="B7" s="161" t="str">
        <f>"NHIỆM VỤ CHUNG  ("&amp;COUNTA(D8:D26)&amp;" chỉ tiêu)"</f>
        <v>NHIỆM VỤ CHUNG  (15 chỉ tiêu)</v>
      </c>
      <c r="C7" s="161"/>
      <c r="D7" s="161"/>
      <c r="E7" s="161"/>
      <c r="F7" s="161"/>
      <c r="G7" s="162"/>
      <c r="H7" s="162"/>
      <c r="I7" s="247"/>
      <c r="J7" s="164"/>
      <c r="K7" s="164"/>
      <c r="L7" s="164"/>
      <c r="M7" s="164"/>
      <c r="N7" s="164"/>
      <c r="O7" s="164"/>
      <c r="P7" s="164"/>
      <c r="Q7" s="164"/>
      <c r="R7" s="164"/>
      <c r="S7" s="164"/>
      <c r="T7" s="164"/>
      <c r="U7" s="164"/>
      <c r="V7" s="164"/>
      <c r="W7" s="164"/>
      <c r="X7" s="164"/>
      <c r="Y7" s="164"/>
      <c r="Z7" s="164"/>
      <c r="AA7" s="164"/>
      <c r="AB7" s="164"/>
      <c r="AC7" s="164"/>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row>
    <row r="8" spans="1:251" s="166" customFormat="1" ht="34.5" hidden="1" customHeight="1">
      <c r="A8" s="230" t="s">
        <v>9</v>
      </c>
      <c r="B8" s="231" t="s">
        <v>402</v>
      </c>
      <c r="C8" s="232"/>
      <c r="D8" s="233"/>
      <c r="E8" s="234"/>
      <c r="F8" s="235"/>
      <c r="G8" s="234"/>
      <c r="H8" s="236"/>
      <c r="I8" s="237"/>
      <c r="J8" s="238"/>
      <c r="K8" s="238"/>
      <c r="L8" s="238"/>
      <c r="M8" s="238"/>
      <c r="N8" s="238"/>
      <c r="O8" s="238"/>
      <c r="P8" s="238"/>
      <c r="Q8" s="238"/>
      <c r="R8" s="238"/>
      <c r="S8" s="238"/>
      <c r="T8" s="238"/>
      <c r="U8" s="238"/>
      <c r="V8" s="238"/>
      <c r="W8" s="238"/>
      <c r="X8" s="238"/>
      <c r="Y8" s="238"/>
      <c r="Z8" s="238"/>
      <c r="AA8" s="238"/>
      <c r="AB8" s="238"/>
      <c r="AC8" s="238"/>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c r="IO8" s="239"/>
      <c r="IP8" s="239"/>
      <c r="IQ8" s="239"/>
    </row>
    <row r="9" spans="1:251" s="166" customFormat="1" ht="47.25" hidden="1">
      <c r="A9" s="240">
        <v>1</v>
      </c>
      <c r="B9" s="241" t="s">
        <v>403</v>
      </c>
      <c r="C9" s="163" t="s">
        <v>36</v>
      </c>
      <c r="D9" s="242" t="s">
        <v>37</v>
      </c>
      <c r="E9" s="243"/>
      <c r="F9" s="244"/>
      <c r="G9" s="174" t="s">
        <v>37</v>
      </c>
      <c r="H9" s="245">
        <v>45626</v>
      </c>
      <c r="I9" s="246"/>
      <c r="J9" s="238"/>
      <c r="K9" s="238"/>
      <c r="L9" s="238"/>
      <c r="M9" s="238"/>
      <c r="N9" s="238"/>
      <c r="O9" s="238"/>
      <c r="P9" s="238"/>
      <c r="Q9" s="238"/>
      <c r="R9" s="238"/>
      <c r="S9" s="238"/>
      <c r="T9" s="238"/>
      <c r="U9" s="238"/>
      <c r="V9" s="238"/>
      <c r="W9" s="238"/>
      <c r="X9" s="238"/>
      <c r="Y9" s="238"/>
      <c r="Z9" s="238"/>
      <c r="AA9" s="238"/>
      <c r="AB9" s="238"/>
      <c r="AC9" s="238"/>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row>
    <row r="10" spans="1:251" s="166" customFormat="1" ht="31.5" hidden="1">
      <c r="A10" s="240">
        <v>2</v>
      </c>
      <c r="B10" s="241" t="s">
        <v>404</v>
      </c>
      <c r="C10" s="247" t="s">
        <v>36</v>
      </c>
      <c r="D10" s="248" t="s">
        <v>37</v>
      </c>
      <c r="E10" s="243"/>
      <c r="F10" s="244"/>
      <c r="G10" s="174" t="s">
        <v>37</v>
      </c>
      <c r="H10" s="245">
        <v>45626</v>
      </c>
      <c r="I10" s="249"/>
      <c r="J10" s="238"/>
      <c r="K10" s="238"/>
      <c r="L10" s="238"/>
      <c r="M10" s="238"/>
      <c r="N10" s="238"/>
      <c r="O10" s="238"/>
      <c r="P10" s="238"/>
      <c r="Q10" s="238"/>
      <c r="R10" s="238"/>
      <c r="S10" s="238"/>
      <c r="T10" s="238"/>
      <c r="U10" s="238"/>
      <c r="V10" s="238"/>
      <c r="W10" s="238"/>
      <c r="X10" s="238"/>
      <c r="Y10" s="238"/>
      <c r="Z10" s="238"/>
      <c r="AA10" s="238"/>
      <c r="AB10" s="238"/>
      <c r="AC10" s="238"/>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row>
    <row r="11" spans="1:251" s="166" customFormat="1" ht="15.75" hidden="1">
      <c r="A11" s="240">
        <v>3</v>
      </c>
      <c r="B11" s="241" t="s">
        <v>405</v>
      </c>
      <c r="C11" s="247" t="s">
        <v>36</v>
      </c>
      <c r="D11" s="248" t="s">
        <v>37</v>
      </c>
      <c r="E11" s="243"/>
      <c r="F11" s="244"/>
      <c r="G11" s="174" t="s">
        <v>37</v>
      </c>
      <c r="H11" s="245">
        <v>45626</v>
      </c>
      <c r="I11" s="249"/>
      <c r="J11" s="238"/>
      <c r="K11" s="238"/>
      <c r="L11" s="238"/>
      <c r="M11" s="238"/>
      <c r="N11" s="238"/>
      <c r="O11" s="238"/>
      <c r="P11" s="238"/>
      <c r="Q11" s="238"/>
      <c r="R11" s="238"/>
      <c r="S11" s="238"/>
      <c r="T11" s="238"/>
      <c r="U11" s="238"/>
      <c r="V11" s="238"/>
      <c r="W11" s="238"/>
      <c r="X11" s="238"/>
      <c r="Y11" s="238"/>
      <c r="Z11" s="238"/>
      <c r="AA11" s="238"/>
      <c r="AB11" s="238"/>
      <c r="AC11" s="238"/>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row>
    <row r="12" spans="1:251" s="97" customFormat="1" ht="27" hidden="1" customHeight="1">
      <c r="A12" s="250">
        <v>4</v>
      </c>
      <c r="B12" s="251" t="s">
        <v>406</v>
      </c>
      <c r="C12" s="252" t="s">
        <v>36</v>
      </c>
      <c r="D12" s="253" t="s">
        <v>37</v>
      </c>
      <c r="E12" s="254"/>
      <c r="F12" s="66"/>
      <c r="G12" s="91" t="s">
        <v>37</v>
      </c>
      <c r="H12" s="255">
        <v>45626</v>
      </c>
      <c r="I12" s="256"/>
      <c r="J12" s="257"/>
      <c r="K12" s="257"/>
      <c r="L12" s="257"/>
      <c r="M12" s="257"/>
      <c r="N12" s="257"/>
      <c r="O12" s="257"/>
      <c r="P12" s="257"/>
      <c r="Q12" s="257"/>
      <c r="R12" s="257"/>
      <c r="S12" s="257"/>
      <c r="T12" s="257"/>
      <c r="U12" s="257"/>
      <c r="V12" s="257"/>
      <c r="W12" s="257"/>
      <c r="X12" s="257"/>
      <c r="Y12" s="257"/>
      <c r="Z12" s="257"/>
      <c r="AA12" s="257"/>
      <c r="AB12" s="257"/>
      <c r="AC12" s="257"/>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8"/>
      <c r="GH12" s="258"/>
      <c r="GI12" s="258"/>
      <c r="GJ12" s="258"/>
      <c r="GK12" s="258"/>
      <c r="GL12" s="258"/>
      <c r="GM12" s="258"/>
      <c r="GN12" s="258"/>
      <c r="GO12" s="258"/>
      <c r="GP12" s="258"/>
      <c r="GQ12" s="258"/>
      <c r="GR12" s="258"/>
      <c r="GS12" s="258"/>
      <c r="GT12" s="258"/>
      <c r="GU12" s="258"/>
      <c r="GV12" s="258"/>
      <c r="GW12" s="258"/>
      <c r="GX12" s="258"/>
      <c r="GY12" s="258"/>
      <c r="GZ12" s="258"/>
      <c r="HA12" s="258"/>
      <c r="HB12" s="258"/>
      <c r="HC12" s="258"/>
      <c r="HD12" s="258"/>
      <c r="HE12" s="258"/>
      <c r="HF12" s="258"/>
      <c r="HG12" s="258"/>
      <c r="HH12" s="258"/>
      <c r="HI12" s="258"/>
      <c r="HJ12" s="258"/>
      <c r="HK12" s="258"/>
      <c r="HL12" s="258"/>
      <c r="HM12" s="258"/>
      <c r="HN12" s="258"/>
      <c r="HO12" s="258"/>
      <c r="HP12" s="258"/>
      <c r="HQ12" s="258"/>
      <c r="HR12" s="258"/>
      <c r="HS12" s="258"/>
      <c r="HT12" s="258"/>
      <c r="HU12" s="258"/>
      <c r="HV12" s="258"/>
      <c r="HW12" s="258"/>
      <c r="HX12" s="258"/>
      <c r="HY12" s="258"/>
      <c r="HZ12" s="258"/>
      <c r="IA12" s="258"/>
      <c r="IB12" s="258"/>
      <c r="IC12" s="258"/>
      <c r="ID12" s="258"/>
      <c r="IE12" s="258"/>
      <c r="IF12" s="258"/>
      <c r="IG12" s="258"/>
      <c r="IH12" s="258"/>
      <c r="II12" s="258"/>
      <c r="IJ12" s="258"/>
      <c r="IK12" s="258"/>
      <c r="IL12" s="258"/>
      <c r="IM12" s="258"/>
      <c r="IN12" s="258"/>
      <c r="IO12" s="258"/>
      <c r="IP12" s="258"/>
      <c r="IQ12" s="258"/>
    </row>
    <row r="13" spans="1:251" s="166" customFormat="1" ht="31.5" hidden="1">
      <c r="A13" s="230" t="s">
        <v>12</v>
      </c>
      <c r="B13" s="231" t="s">
        <v>407</v>
      </c>
      <c r="C13" s="259"/>
      <c r="D13" s="260"/>
      <c r="E13" s="261"/>
      <c r="F13" s="244"/>
      <c r="G13" s="243"/>
      <c r="H13" s="262"/>
      <c r="I13" s="249"/>
      <c r="J13" s="238"/>
      <c r="K13" s="238"/>
      <c r="L13" s="238"/>
      <c r="M13" s="238"/>
      <c r="N13" s="238"/>
      <c r="O13" s="238"/>
      <c r="P13" s="238"/>
      <c r="Q13" s="238"/>
      <c r="R13" s="238"/>
      <c r="S13" s="238"/>
      <c r="T13" s="238"/>
      <c r="U13" s="238"/>
      <c r="V13" s="238"/>
      <c r="W13" s="238"/>
      <c r="X13" s="238"/>
      <c r="Y13" s="238"/>
      <c r="Z13" s="238"/>
      <c r="AA13" s="238"/>
      <c r="AB13" s="238"/>
      <c r="AC13" s="238"/>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row>
    <row r="14" spans="1:251" s="166" customFormat="1" ht="30" hidden="1" customHeight="1">
      <c r="A14" s="240">
        <v>1</v>
      </c>
      <c r="B14" s="241" t="s">
        <v>408</v>
      </c>
      <c r="C14" s="247" t="s">
        <v>36</v>
      </c>
      <c r="D14" s="248" t="s">
        <v>37</v>
      </c>
      <c r="E14" s="243"/>
      <c r="F14" s="244"/>
      <c r="G14" s="174" t="s">
        <v>37</v>
      </c>
      <c r="H14" s="245">
        <v>45626</v>
      </c>
      <c r="I14" s="249"/>
      <c r="J14" s="263"/>
      <c r="K14" s="263"/>
      <c r="L14" s="263"/>
      <c r="M14" s="263"/>
      <c r="N14" s="263"/>
      <c r="O14" s="263"/>
      <c r="P14" s="263"/>
      <c r="Q14" s="263"/>
      <c r="R14" s="263"/>
      <c r="S14" s="263"/>
      <c r="T14" s="263"/>
      <c r="U14" s="263"/>
      <c r="V14" s="263"/>
      <c r="W14" s="263"/>
      <c r="X14" s="263"/>
      <c r="Y14" s="263"/>
      <c r="Z14" s="263"/>
      <c r="AA14" s="263"/>
      <c r="AB14" s="263"/>
      <c r="AC14" s="263"/>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row>
    <row r="15" spans="1:251" s="166" customFormat="1" ht="34.5" hidden="1" customHeight="1">
      <c r="A15" s="240">
        <v>2</v>
      </c>
      <c r="B15" s="241" t="s">
        <v>409</v>
      </c>
      <c r="C15" s="247" t="s">
        <v>36</v>
      </c>
      <c r="D15" s="248" t="s">
        <v>37</v>
      </c>
      <c r="E15" s="243"/>
      <c r="F15" s="244"/>
      <c r="G15" s="174" t="s">
        <v>37</v>
      </c>
      <c r="H15" s="245">
        <v>45626</v>
      </c>
      <c r="I15" s="249"/>
      <c r="J15" s="263"/>
      <c r="K15" s="263"/>
      <c r="L15" s="263"/>
      <c r="M15" s="263"/>
      <c r="N15" s="263"/>
      <c r="O15" s="263"/>
      <c r="P15" s="263"/>
      <c r="Q15" s="263"/>
      <c r="R15" s="263"/>
      <c r="S15" s="263"/>
      <c r="T15" s="263"/>
      <c r="U15" s="263"/>
      <c r="V15" s="263"/>
      <c r="W15" s="263"/>
      <c r="X15" s="263"/>
      <c r="Y15" s="263"/>
      <c r="Z15" s="263"/>
      <c r="AA15" s="263"/>
      <c r="AB15" s="263"/>
      <c r="AC15" s="263"/>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row>
    <row r="16" spans="1:251" s="166" customFormat="1" ht="31.5" hidden="1">
      <c r="A16" s="265" t="s">
        <v>29</v>
      </c>
      <c r="B16" s="231" t="s">
        <v>410</v>
      </c>
      <c r="C16" s="259"/>
      <c r="D16" s="260"/>
      <c r="E16" s="261"/>
      <c r="F16" s="244"/>
      <c r="G16" s="266"/>
      <c r="H16" s="262"/>
      <c r="I16" s="267"/>
      <c r="J16" s="263"/>
      <c r="K16" s="263"/>
      <c r="L16" s="263"/>
      <c r="M16" s="263"/>
      <c r="N16" s="263"/>
      <c r="O16" s="263"/>
      <c r="P16" s="263"/>
      <c r="Q16" s="263"/>
      <c r="R16" s="263"/>
      <c r="S16" s="263"/>
      <c r="T16" s="263"/>
      <c r="U16" s="263"/>
      <c r="V16" s="263"/>
      <c r="W16" s="263"/>
      <c r="X16" s="263"/>
      <c r="Y16" s="263"/>
      <c r="Z16" s="263"/>
      <c r="AA16" s="263"/>
      <c r="AB16" s="263"/>
      <c r="AC16" s="263"/>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row>
    <row r="17" spans="1:251" s="97" customFormat="1" ht="31.5" hidden="1">
      <c r="A17" s="250">
        <v>1</v>
      </c>
      <c r="B17" s="251" t="s">
        <v>411</v>
      </c>
      <c r="C17" s="252" t="s">
        <v>36</v>
      </c>
      <c r="D17" s="253" t="s">
        <v>37</v>
      </c>
      <c r="E17" s="254"/>
      <c r="F17" s="66"/>
      <c r="G17" s="91" t="s">
        <v>37</v>
      </c>
      <c r="H17" s="255">
        <v>45626</v>
      </c>
      <c r="I17" s="256"/>
      <c r="J17" s="268"/>
      <c r="K17" s="268"/>
      <c r="L17" s="268"/>
      <c r="M17" s="268"/>
      <c r="N17" s="268"/>
      <c r="O17" s="268"/>
      <c r="P17" s="268"/>
      <c r="Q17" s="268"/>
      <c r="R17" s="268"/>
      <c r="S17" s="268"/>
      <c r="T17" s="268"/>
      <c r="U17" s="268"/>
      <c r="V17" s="268"/>
      <c r="W17" s="268"/>
      <c r="X17" s="268"/>
      <c r="Y17" s="268"/>
      <c r="Z17" s="268"/>
      <c r="AA17" s="268"/>
      <c r="AB17" s="268"/>
      <c r="AC17" s="268"/>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row>
    <row r="18" spans="1:251" s="97" customFormat="1" ht="15.75" hidden="1">
      <c r="A18" s="270">
        <v>2</v>
      </c>
      <c r="B18" s="271" t="s">
        <v>412</v>
      </c>
      <c r="C18" s="252" t="s">
        <v>36</v>
      </c>
      <c r="D18" s="253" t="s">
        <v>37</v>
      </c>
      <c r="E18" s="254"/>
      <c r="F18" s="66"/>
      <c r="G18" s="91" t="s">
        <v>37</v>
      </c>
      <c r="H18" s="255">
        <v>45626</v>
      </c>
      <c r="I18" s="272"/>
      <c r="J18" s="268"/>
      <c r="K18" s="268"/>
      <c r="L18" s="268"/>
      <c r="M18" s="268"/>
      <c r="N18" s="268"/>
      <c r="O18" s="268"/>
      <c r="P18" s="268"/>
      <c r="Q18" s="268"/>
      <c r="R18" s="268"/>
      <c r="S18" s="268"/>
      <c r="T18" s="268"/>
      <c r="U18" s="268"/>
      <c r="V18" s="268"/>
      <c r="W18" s="268"/>
      <c r="X18" s="268"/>
      <c r="Y18" s="268"/>
      <c r="Z18" s="268"/>
      <c r="AA18" s="268"/>
      <c r="AB18" s="268"/>
      <c r="AC18" s="268"/>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row>
    <row r="19" spans="1:251" s="97" customFormat="1" ht="31.5" hidden="1">
      <c r="A19" s="273" t="s">
        <v>34</v>
      </c>
      <c r="B19" s="274" t="s">
        <v>413</v>
      </c>
      <c r="C19" s="252" t="s">
        <v>36</v>
      </c>
      <c r="D19" s="253" t="s">
        <v>37</v>
      </c>
      <c r="E19" s="254"/>
      <c r="F19" s="66"/>
      <c r="G19" s="91" t="s">
        <v>37</v>
      </c>
      <c r="H19" s="255">
        <v>45626</v>
      </c>
      <c r="I19" s="272"/>
      <c r="J19" s="268"/>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row>
    <row r="20" spans="1:251" s="97" customFormat="1" ht="31.5" hidden="1">
      <c r="A20" s="275" t="s">
        <v>59</v>
      </c>
      <c r="B20" s="276" t="s">
        <v>414</v>
      </c>
      <c r="C20" s="277"/>
      <c r="D20" s="278"/>
      <c r="E20" s="279"/>
      <c r="F20" s="66"/>
      <c r="G20" s="280"/>
      <c r="H20" s="281"/>
      <c r="I20" s="281"/>
      <c r="J20" s="282"/>
      <c r="K20" s="282"/>
      <c r="L20" s="282"/>
      <c r="M20" s="282"/>
      <c r="N20" s="282"/>
      <c r="O20" s="282"/>
      <c r="P20" s="282"/>
      <c r="Q20" s="282"/>
      <c r="R20" s="282"/>
      <c r="S20" s="282"/>
      <c r="T20" s="282"/>
      <c r="U20" s="282"/>
      <c r="V20" s="282"/>
      <c r="W20" s="282"/>
      <c r="X20" s="282"/>
      <c r="Y20" s="282"/>
      <c r="Z20" s="282"/>
      <c r="AA20" s="282"/>
      <c r="AB20" s="282"/>
      <c r="AC20" s="282"/>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c r="FM20" s="283"/>
      <c r="FN20" s="283"/>
      <c r="FO20" s="283"/>
      <c r="FP20" s="283"/>
      <c r="FQ20" s="283"/>
      <c r="FR20" s="283"/>
      <c r="FS20" s="283"/>
      <c r="FT20" s="283"/>
      <c r="FU20" s="283"/>
      <c r="FV20" s="283"/>
      <c r="FW20" s="283"/>
      <c r="FX20" s="283"/>
      <c r="FY20" s="283"/>
      <c r="FZ20" s="283"/>
      <c r="GA20" s="283"/>
      <c r="GB20" s="283"/>
      <c r="GC20" s="283"/>
      <c r="GD20" s="283"/>
      <c r="GE20" s="283"/>
      <c r="GF20" s="283"/>
      <c r="GG20" s="283"/>
      <c r="GH20" s="283"/>
      <c r="GI20" s="283"/>
      <c r="GJ20" s="283"/>
      <c r="GK20" s="283"/>
      <c r="GL20" s="283"/>
      <c r="GM20" s="283"/>
      <c r="GN20" s="283"/>
      <c r="GO20" s="283"/>
      <c r="GP20" s="283"/>
      <c r="GQ20" s="283"/>
      <c r="GR20" s="283"/>
      <c r="GS20" s="283"/>
      <c r="GT20" s="283"/>
      <c r="GU20" s="283"/>
      <c r="GV20" s="283"/>
      <c r="GW20" s="283"/>
      <c r="GX20" s="283"/>
      <c r="GY20" s="283"/>
      <c r="GZ20" s="283"/>
      <c r="HA20" s="283"/>
      <c r="HB20" s="283"/>
      <c r="HC20" s="283"/>
      <c r="HD20" s="283"/>
      <c r="HE20" s="283"/>
      <c r="HF20" s="283"/>
      <c r="HG20" s="283"/>
      <c r="HH20" s="283"/>
      <c r="HI20" s="283"/>
      <c r="HJ20" s="283"/>
      <c r="HK20" s="283"/>
      <c r="HL20" s="283"/>
      <c r="HM20" s="283"/>
      <c r="HN20" s="283"/>
      <c r="HO20" s="283"/>
      <c r="HP20" s="283"/>
      <c r="HQ20" s="283"/>
      <c r="HR20" s="283"/>
      <c r="HS20" s="283"/>
      <c r="HT20" s="283"/>
      <c r="HU20" s="283"/>
      <c r="HV20" s="283"/>
      <c r="HW20" s="283"/>
      <c r="HX20" s="283"/>
      <c r="HY20" s="283"/>
      <c r="HZ20" s="283"/>
      <c r="IA20" s="283"/>
      <c r="IB20" s="283"/>
      <c r="IC20" s="283"/>
      <c r="ID20" s="283"/>
      <c r="IE20" s="283"/>
      <c r="IF20" s="283"/>
      <c r="IG20" s="283"/>
      <c r="IH20" s="283"/>
      <c r="II20" s="283"/>
      <c r="IJ20" s="283"/>
      <c r="IK20" s="283"/>
      <c r="IL20" s="283"/>
      <c r="IM20" s="283"/>
      <c r="IN20" s="283"/>
      <c r="IO20" s="283"/>
      <c r="IP20" s="283"/>
      <c r="IQ20" s="283"/>
    </row>
    <row r="21" spans="1:251" s="97" customFormat="1" ht="21.75" hidden="1" customHeight="1">
      <c r="A21" s="250">
        <v>1</v>
      </c>
      <c r="B21" s="284" t="s">
        <v>415</v>
      </c>
      <c r="C21" s="252" t="s">
        <v>36</v>
      </c>
      <c r="D21" s="253" t="s">
        <v>37</v>
      </c>
      <c r="E21" s="254"/>
      <c r="F21" s="66"/>
      <c r="G21" s="91" t="s">
        <v>37</v>
      </c>
      <c r="H21" s="255">
        <v>45626</v>
      </c>
      <c r="I21" s="272"/>
      <c r="J21" s="268"/>
      <c r="K21" s="268"/>
      <c r="L21" s="268"/>
      <c r="M21" s="268"/>
      <c r="N21" s="268"/>
      <c r="O21" s="268"/>
      <c r="P21" s="268"/>
      <c r="Q21" s="268"/>
      <c r="R21" s="268"/>
      <c r="S21" s="268"/>
      <c r="T21" s="268"/>
      <c r="U21" s="268"/>
      <c r="V21" s="268"/>
      <c r="W21" s="268"/>
      <c r="X21" s="268"/>
      <c r="Y21" s="268"/>
      <c r="Z21" s="268"/>
      <c r="AA21" s="268"/>
      <c r="AB21" s="268"/>
      <c r="AC21" s="268"/>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row>
    <row r="22" spans="1:251" s="97" customFormat="1" ht="33.75" hidden="1" customHeight="1">
      <c r="A22" s="250">
        <v>2</v>
      </c>
      <c r="B22" s="284" t="s">
        <v>416</v>
      </c>
      <c r="C22" s="252" t="s">
        <v>36</v>
      </c>
      <c r="D22" s="253" t="s">
        <v>37</v>
      </c>
      <c r="E22" s="254"/>
      <c r="F22" s="66"/>
      <c r="G22" s="91" t="s">
        <v>37</v>
      </c>
      <c r="H22" s="255">
        <v>45626</v>
      </c>
      <c r="I22" s="272"/>
      <c r="J22" s="268"/>
      <c r="K22" s="268"/>
      <c r="L22" s="268"/>
      <c r="M22" s="268"/>
      <c r="N22" s="268"/>
      <c r="O22" s="268"/>
      <c r="P22" s="268"/>
      <c r="Q22" s="268"/>
      <c r="R22" s="268"/>
      <c r="S22" s="268"/>
      <c r="T22" s="268"/>
      <c r="U22" s="268"/>
      <c r="V22" s="268"/>
      <c r="W22" s="268"/>
      <c r="X22" s="268"/>
      <c r="Y22" s="268"/>
      <c r="Z22" s="268"/>
      <c r="AA22" s="268"/>
      <c r="AB22" s="268"/>
      <c r="AC22" s="268"/>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row>
    <row r="23" spans="1:251" s="97" customFormat="1" ht="31.5" hidden="1" customHeight="1">
      <c r="A23" s="250">
        <v>3</v>
      </c>
      <c r="B23" s="284" t="s">
        <v>417</v>
      </c>
      <c r="C23" s="252" t="s">
        <v>36</v>
      </c>
      <c r="D23" s="253" t="s">
        <v>37</v>
      </c>
      <c r="E23" s="254"/>
      <c r="F23" s="66"/>
      <c r="G23" s="91" t="s">
        <v>37</v>
      </c>
      <c r="H23" s="255">
        <v>45626</v>
      </c>
      <c r="I23" s="272"/>
      <c r="J23" s="268"/>
      <c r="K23" s="268"/>
      <c r="L23" s="268"/>
      <c r="M23" s="268"/>
      <c r="N23" s="268"/>
      <c r="O23" s="268"/>
      <c r="P23" s="268"/>
      <c r="Q23" s="268"/>
      <c r="R23" s="268"/>
      <c r="S23" s="268"/>
      <c r="T23" s="268"/>
      <c r="U23" s="268"/>
      <c r="V23" s="268"/>
      <c r="W23" s="268"/>
      <c r="X23" s="268"/>
      <c r="Y23" s="268"/>
      <c r="Z23" s="268"/>
      <c r="AA23" s="268"/>
      <c r="AB23" s="268"/>
      <c r="AC23" s="268"/>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row>
    <row r="24" spans="1:251" s="97" customFormat="1" ht="21.75" hidden="1" customHeight="1">
      <c r="A24" s="250">
        <v>4</v>
      </c>
      <c r="B24" s="284" t="s">
        <v>418</v>
      </c>
      <c r="C24" s="252" t="s">
        <v>36</v>
      </c>
      <c r="D24" s="253" t="s">
        <v>37</v>
      </c>
      <c r="E24" s="254"/>
      <c r="F24" s="66"/>
      <c r="G24" s="91" t="s">
        <v>37</v>
      </c>
      <c r="H24" s="255">
        <v>45626</v>
      </c>
      <c r="I24" s="272"/>
      <c r="J24" s="268"/>
      <c r="K24" s="268"/>
      <c r="L24" s="268"/>
      <c r="M24" s="268"/>
      <c r="N24" s="268"/>
      <c r="O24" s="268"/>
      <c r="P24" s="268"/>
      <c r="Q24" s="268"/>
      <c r="R24" s="268"/>
      <c r="S24" s="268"/>
      <c r="T24" s="268"/>
      <c r="U24" s="268"/>
      <c r="V24" s="268"/>
      <c r="W24" s="268"/>
      <c r="X24" s="268"/>
      <c r="Y24" s="268"/>
      <c r="Z24" s="268"/>
      <c r="AA24" s="268"/>
      <c r="AB24" s="268"/>
      <c r="AC24" s="268"/>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row>
    <row r="25" spans="1:251" s="97" customFormat="1" ht="15.75" hidden="1">
      <c r="A25" s="250">
        <v>5</v>
      </c>
      <c r="B25" s="284" t="s">
        <v>419</v>
      </c>
      <c r="C25" s="252" t="s">
        <v>36</v>
      </c>
      <c r="D25" s="253" t="s">
        <v>37</v>
      </c>
      <c r="E25" s="254"/>
      <c r="F25" s="66"/>
      <c r="G25" s="91" t="s">
        <v>37</v>
      </c>
      <c r="H25" s="255">
        <v>45626</v>
      </c>
      <c r="I25" s="256"/>
      <c r="J25" s="268"/>
      <c r="K25" s="268"/>
      <c r="L25" s="268"/>
      <c r="M25" s="268"/>
      <c r="N25" s="268"/>
      <c r="O25" s="268"/>
      <c r="P25" s="268"/>
      <c r="Q25" s="268"/>
      <c r="R25" s="268"/>
      <c r="S25" s="268"/>
      <c r="T25" s="268"/>
      <c r="U25" s="268"/>
      <c r="V25" s="268"/>
      <c r="W25" s="268"/>
      <c r="X25" s="268"/>
      <c r="Y25" s="268"/>
      <c r="Z25" s="268"/>
      <c r="AA25" s="268"/>
      <c r="AB25" s="268"/>
      <c r="AC25" s="268"/>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row>
    <row r="26" spans="1:251" s="97" customFormat="1" ht="27.75" hidden="1" customHeight="1">
      <c r="A26" s="270">
        <v>6</v>
      </c>
      <c r="B26" s="295" t="s">
        <v>420</v>
      </c>
      <c r="C26" s="296" t="s">
        <v>36</v>
      </c>
      <c r="D26" s="297" t="s">
        <v>37</v>
      </c>
      <c r="E26" s="298"/>
      <c r="F26" s="299"/>
      <c r="G26" s="300" t="s">
        <v>37</v>
      </c>
      <c r="H26" s="301">
        <v>45626</v>
      </c>
      <c r="I26" s="272"/>
      <c r="J26" s="268"/>
      <c r="K26" s="268"/>
      <c r="L26" s="268"/>
      <c r="M26" s="268"/>
      <c r="N26" s="268"/>
      <c r="O26" s="268"/>
      <c r="P26" s="268"/>
      <c r="Q26" s="268"/>
      <c r="R26" s="268"/>
      <c r="S26" s="268"/>
      <c r="T26" s="268"/>
      <c r="U26" s="268"/>
      <c r="V26" s="268"/>
      <c r="W26" s="268"/>
      <c r="X26" s="268"/>
      <c r="Y26" s="268"/>
      <c r="Z26" s="268"/>
      <c r="AA26" s="268"/>
      <c r="AB26" s="268"/>
      <c r="AC26" s="268"/>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c r="HL26" s="269"/>
      <c r="HM26" s="269"/>
      <c r="HN26" s="269"/>
      <c r="HO26" s="269"/>
      <c r="HP26" s="269"/>
      <c r="HQ26" s="269"/>
      <c r="HR26" s="269"/>
      <c r="HS26" s="269"/>
      <c r="HT26" s="269"/>
      <c r="HU26" s="269"/>
      <c r="HV26" s="269"/>
      <c r="HW26" s="269"/>
      <c r="HX26" s="269"/>
      <c r="HY26" s="269"/>
      <c r="HZ26" s="269"/>
      <c r="IA26" s="269"/>
      <c r="IB26" s="269"/>
      <c r="IC26" s="269"/>
      <c r="ID26" s="269"/>
      <c r="IE26" s="269"/>
      <c r="IF26" s="269"/>
      <c r="IG26" s="269"/>
      <c r="IH26" s="269"/>
      <c r="II26" s="269"/>
      <c r="IJ26" s="269"/>
      <c r="IK26" s="269"/>
      <c r="IL26" s="269"/>
      <c r="IM26" s="269"/>
      <c r="IN26" s="269"/>
      <c r="IO26" s="269"/>
      <c r="IP26" s="269"/>
      <c r="IQ26" s="269"/>
    </row>
    <row r="27" spans="1:251" s="22" customFormat="1" ht="28.5" customHeight="1">
      <c r="A27" s="59" t="s">
        <v>35</v>
      </c>
      <c r="B27" s="73" t="str">
        <f>"NHIỆM VỤ TRỌNG TÂM ("&amp;COUNTA(D28:D39)&amp;" chỉ tiêu)"</f>
        <v>NHIỆM VỤ TRỌNG TÂM (8 chỉ tiêu)</v>
      </c>
      <c r="C27" s="71"/>
      <c r="D27" s="71"/>
      <c r="E27" s="71"/>
      <c r="F27" s="71"/>
      <c r="G27" s="178"/>
      <c r="H27" s="179"/>
      <c r="I27" s="51"/>
    </row>
    <row r="28" spans="1:251" s="26" customFormat="1" ht="24" customHeight="1">
      <c r="A28" s="32" t="s">
        <v>9</v>
      </c>
      <c r="B28" s="80" t="s">
        <v>236</v>
      </c>
      <c r="C28" s="80"/>
      <c r="D28" s="80"/>
      <c r="E28" s="80"/>
      <c r="F28" s="80"/>
      <c r="G28" s="82"/>
      <c r="H28" s="302"/>
      <c r="I28" s="52"/>
    </row>
    <row r="29" spans="1:251" s="23" customFormat="1" ht="24" customHeight="1">
      <c r="A29" s="62" t="s">
        <v>211</v>
      </c>
      <c r="B29" s="303" t="s">
        <v>237</v>
      </c>
      <c r="C29" s="83" t="s">
        <v>10</v>
      </c>
      <c r="D29" s="83">
        <v>100</v>
      </c>
      <c r="E29" s="83"/>
      <c r="F29" s="84"/>
      <c r="G29" s="83">
        <v>100</v>
      </c>
      <c r="H29" s="254">
        <v>45626</v>
      </c>
      <c r="I29" s="53"/>
      <c r="K29" s="39"/>
    </row>
    <row r="30" spans="1:251" s="23" customFormat="1" ht="33.6" customHeight="1">
      <c r="A30" s="62" t="s">
        <v>214</v>
      </c>
      <c r="B30" s="303" t="s">
        <v>238</v>
      </c>
      <c r="C30" s="83" t="s">
        <v>10</v>
      </c>
      <c r="D30" s="83">
        <v>100</v>
      </c>
      <c r="E30" s="83"/>
      <c r="F30" s="84"/>
      <c r="G30" s="83">
        <v>100</v>
      </c>
      <c r="H30" s="254">
        <v>45626</v>
      </c>
      <c r="I30" s="53"/>
    </row>
    <row r="31" spans="1:251" s="33" customFormat="1" ht="21" customHeight="1">
      <c r="A31" s="32" t="s">
        <v>12</v>
      </c>
      <c r="B31" s="304" t="s">
        <v>239</v>
      </c>
      <c r="C31" s="305"/>
      <c r="D31" s="83"/>
      <c r="E31" s="83"/>
      <c r="F31" s="83"/>
      <c r="G31" s="85"/>
      <c r="H31" s="179"/>
      <c r="I31" s="54"/>
    </row>
    <row r="32" spans="1:251" s="23" customFormat="1" ht="24" customHeight="1">
      <c r="A32" s="62" t="s">
        <v>211</v>
      </c>
      <c r="B32" s="303" t="s">
        <v>237</v>
      </c>
      <c r="C32" s="83" t="s">
        <v>10</v>
      </c>
      <c r="D32" s="83">
        <v>100</v>
      </c>
      <c r="E32" s="91"/>
      <c r="F32" s="84"/>
      <c r="G32" s="83">
        <v>100</v>
      </c>
      <c r="H32" s="254">
        <v>45626</v>
      </c>
      <c r="I32" s="53"/>
    </row>
    <row r="33" spans="1:248" s="23" customFormat="1" ht="33.75" customHeight="1">
      <c r="A33" s="62" t="s">
        <v>214</v>
      </c>
      <c r="B33" s="303" t="s">
        <v>238</v>
      </c>
      <c r="C33" s="83" t="s">
        <v>10</v>
      </c>
      <c r="D33" s="83">
        <v>100</v>
      </c>
      <c r="E33" s="83"/>
      <c r="F33" s="84"/>
      <c r="G33" s="83">
        <v>100</v>
      </c>
      <c r="H33" s="254">
        <v>45626</v>
      </c>
      <c r="I33" s="53"/>
    </row>
    <row r="34" spans="1:248" s="22" customFormat="1" ht="20.25" customHeight="1">
      <c r="A34" s="32" t="s">
        <v>29</v>
      </c>
      <c r="B34" s="71" t="s">
        <v>240</v>
      </c>
      <c r="C34" s="52"/>
      <c r="D34" s="91"/>
      <c r="E34" s="91"/>
      <c r="F34" s="83"/>
      <c r="G34" s="85"/>
      <c r="H34" s="179"/>
      <c r="I34" s="51"/>
    </row>
    <row r="35" spans="1:248" s="22" customFormat="1" ht="24" customHeight="1">
      <c r="A35" s="62" t="s">
        <v>211</v>
      </c>
      <c r="B35" s="303" t="s">
        <v>237</v>
      </c>
      <c r="C35" s="83" t="s">
        <v>10</v>
      </c>
      <c r="D35" s="83">
        <v>100</v>
      </c>
      <c r="E35" s="83"/>
      <c r="F35" s="84"/>
      <c r="G35" s="83">
        <v>100</v>
      </c>
      <c r="H35" s="254">
        <v>45626</v>
      </c>
      <c r="I35" s="51"/>
    </row>
    <row r="36" spans="1:248" s="22" customFormat="1" ht="31.5" customHeight="1">
      <c r="A36" s="62" t="s">
        <v>214</v>
      </c>
      <c r="B36" s="303" t="s">
        <v>238</v>
      </c>
      <c r="C36" s="83" t="s">
        <v>10</v>
      </c>
      <c r="D36" s="83">
        <v>100</v>
      </c>
      <c r="E36" s="83"/>
      <c r="F36" s="84"/>
      <c r="G36" s="83">
        <v>100</v>
      </c>
      <c r="H36" s="254">
        <v>45626</v>
      </c>
      <c r="I36" s="51"/>
    </row>
    <row r="37" spans="1:248" s="22" customFormat="1" ht="32.450000000000003" customHeight="1">
      <c r="A37" s="32" t="s">
        <v>34</v>
      </c>
      <c r="B37" s="191" t="s">
        <v>544</v>
      </c>
      <c r="C37" s="83"/>
      <c r="D37" s="83"/>
      <c r="E37" s="83"/>
      <c r="F37" s="83"/>
      <c r="G37" s="85"/>
      <c r="H37" s="83"/>
      <c r="I37" s="51"/>
    </row>
    <row r="38" spans="1:248" s="22" customFormat="1" ht="24" customHeight="1">
      <c r="A38" s="62" t="s">
        <v>211</v>
      </c>
      <c r="B38" s="303" t="s">
        <v>241</v>
      </c>
      <c r="C38" s="83" t="s">
        <v>10</v>
      </c>
      <c r="D38" s="83">
        <v>100</v>
      </c>
      <c r="E38" s="83"/>
      <c r="F38" s="84"/>
      <c r="G38" s="83">
        <v>100</v>
      </c>
      <c r="H38" s="254">
        <v>45626</v>
      </c>
      <c r="I38" s="51"/>
    </row>
    <row r="39" spans="1:248" s="22" customFormat="1" ht="36.950000000000003" customHeight="1">
      <c r="A39" s="62" t="s">
        <v>214</v>
      </c>
      <c r="B39" s="306" t="s">
        <v>242</v>
      </c>
      <c r="C39" s="83" t="s">
        <v>10</v>
      </c>
      <c r="D39" s="83">
        <v>100</v>
      </c>
      <c r="E39" s="83"/>
      <c r="F39" s="84"/>
      <c r="G39" s="83">
        <v>100</v>
      </c>
      <c r="H39" s="254">
        <v>45626</v>
      </c>
      <c r="I39" s="51"/>
    </row>
    <row r="40" spans="1:248" s="22" customFormat="1" ht="28.5" customHeight="1">
      <c r="A40" s="59" t="s">
        <v>65</v>
      </c>
      <c r="B40" s="73" t="str">
        <f>"NHIỆM VỤ RIÊNG ("&amp;COUNTA(D41:D43)&amp;" chỉ tiêu)"</f>
        <v>NHIỆM VỤ RIÊNG (3 chỉ tiêu)</v>
      </c>
      <c r="C40" s="71"/>
      <c r="D40" s="71"/>
      <c r="E40" s="71"/>
      <c r="F40" s="71"/>
      <c r="G40" s="178"/>
      <c r="H40" s="179"/>
      <c r="I40" s="51"/>
    </row>
    <row r="41" spans="1:248" ht="25.5" customHeight="1">
      <c r="A41" s="69" t="s">
        <v>9</v>
      </c>
      <c r="B41" s="191" t="s">
        <v>545</v>
      </c>
      <c r="C41" s="83" t="s">
        <v>10</v>
      </c>
      <c r="D41" s="83">
        <v>100</v>
      </c>
      <c r="E41" s="83"/>
      <c r="F41" s="84"/>
      <c r="G41" s="83">
        <v>100</v>
      </c>
      <c r="H41" s="254">
        <v>45626</v>
      </c>
      <c r="I41" s="55"/>
    </row>
    <row r="42" spans="1:248" s="149" customFormat="1" ht="42.75" customHeight="1">
      <c r="A42" s="307" t="s">
        <v>12</v>
      </c>
      <c r="B42" s="308" t="s">
        <v>568</v>
      </c>
      <c r="C42" s="309" t="s">
        <v>565</v>
      </c>
      <c r="D42" s="309">
        <v>2</v>
      </c>
      <c r="E42" s="309">
        <v>2</v>
      </c>
      <c r="F42" s="310">
        <v>45473</v>
      </c>
      <c r="G42" s="309"/>
      <c r="H42" s="311"/>
      <c r="I42" s="150"/>
    </row>
    <row r="43" spans="1:248" s="149" customFormat="1" ht="60.75" customHeight="1">
      <c r="A43" s="307" t="s">
        <v>29</v>
      </c>
      <c r="B43" s="308" t="s">
        <v>567</v>
      </c>
      <c r="C43" s="309" t="s">
        <v>565</v>
      </c>
      <c r="D43" s="309">
        <v>6</v>
      </c>
      <c r="E43" s="309">
        <v>6</v>
      </c>
      <c r="F43" s="310">
        <v>45473</v>
      </c>
      <c r="G43" s="309"/>
      <c r="H43" s="311"/>
      <c r="I43" s="150"/>
    </row>
    <row r="44" spans="1:248" s="224" customFormat="1" ht="26.25" customHeight="1">
      <c r="A44" s="312" t="s">
        <v>87</v>
      </c>
      <c r="B44" s="313" t="str">
        <f>"Tổng số chỉ tiêu đăng ký (A+B+C): "&amp;COUNTA(C8:C43)&amp;" chỉ tiêu"</f>
        <v>Tổng số chỉ tiêu đăng ký (A+B+C): 26 chỉ tiêu</v>
      </c>
      <c r="C44" s="314"/>
      <c r="D44" s="314"/>
      <c r="E44" s="314"/>
      <c r="F44" s="314"/>
      <c r="G44" s="314"/>
      <c r="H44" s="314"/>
      <c r="I44" s="221"/>
      <c r="J44" s="222"/>
      <c r="K44" s="222"/>
      <c r="L44" s="222"/>
      <c r="M44" s="222"/>
      <c r="N44" s="222"/>
      <c r="O44" s="222"/>
      <c r="P44" s="222"/>
      <c r="Q44" s="222"/>
      <c r="R44" s="222"/>
      <c r="S44" s="222"/>
      <c r="T44" s="222"/>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c r="EO44" s="223"/>
      <c r="EP44" s="223"/>
      <c r="EQ44" s="223"/>
      <c r="ER44" s="223"/>
      <c r="ES44" s="223"/>
      <c r="ET44" s="223"/>
      <c r="EU44" s="223"/>
      <c r="EV44" s="223"/>
      <c r="EW44" s="223"/>
      <c r="EX44" s="223"/>
      <c r="EY44" s="223"/>
      <c r="EZ44" s="223"/>
      <c r="FA44" s="223"/>
      <c r="FB44" s="223"/>
      <c r="FC44" s="223"/>
      <c r="FD44" s="223"/>
      <c r="FE44" s="223"/>
      <c r="FF44" s="223"/>
      <c r="FG44" s="223"/>
      <c r="FH44" s="223"/>
      <c r="FI44" s="223"/>
      <c r="FJ44" s="223"/>
      <c r="FK44" s="223"/>
      <c r="FL44" s="223"/>
      <c r="FM44" s="223"/>
      <c r="FN44" s="223"/>
      <c r="FO44" s="223"/>
      <c r="FP44" s="223"/>
      <c r="FQ44" s="223"/>
      <c r="FR44" s="223"/>
      <c r="FS44" s="223"/>
      <c r="FT44" s="223"/>
      <c r="FU44" s="223"/>
      <c r="FV44" s="223"/>
      <c r="FW44" s="223"/>
      <c r="FX44" s="223"/>
      <c r="FY44" s="223"/>
      <c r="FZ44" s="223"/>
      <c r="GA44" s="223"/>
      <c r="GB44" s="223"/>
      <c r="GC44" s="223"/>
      <c r="GD44" s="223"/>
      <c r="GE44" s="223"/>
      <c r="GF44" s="223"/>
      <c r="GG44" s="223"/>
      <c r="GH44" s="223"/>
      <c r="GI44" s="223"/>
      <c r="GJ44" s="223"/>
      <c r="GK44" s="223"/>
      <c r="GL44" s="223"/>
      <c r="GM44" s="223"/>
      <c r="GN44" s="223"/>
      <c r="GO44" s="223"/>
      <c r="GP44" s="223"/>
      <c r="GQ44" s="223"/>
      <c r="GR44" s="223"/>
      <c r="GS44" s="223"/>
      <c r="GT44" s="223"/>
      <c r="GU44" s="223"/>
      <c r="GV44" s="223"/>
      <c r="GW44" s="223"/>
      <c r="GX44" s="223"/>
      <c r="GY44" s="223"/>
      <c r="GZ44" s="223"/>
      <c r="HA44" s="223"/>
      <c r="HB44" s="223"/>
      <c r="HC44" s="223"/>
      <c r="HD44" s="223"/>
      <c r="HE44" s="223"/>
      <c r="HF44" s="223"/>
      <c r="HG44" s="223"/>
      <c r="HH44" s="223"/>
      <c r="HI44" s="223"/>
      <c r="HJ44" s="223"/>
      <c r="HK44" s="223"/>
      <c r="HL44" s="223"/>
      <c r="HM44" s="223"/>
      <c r="HN44" s="223"/>
      <c r="HO44" s="223"/>
      <c r="HP44" s="223"/>
      <c r="HQ44" s="223"/>
      <c r="HR44" s="223"/>
      <c r="HS44" s="223"/>
      <c r="HT44" s="223"/>
      <c r="HU44" s="223"/>
      <c r="HV44" s="223"/>
      <c r="HW44" s="223"/>
      <c r="HX44" s="223"/>
      <c r="HY44" s="223"/>
      <c r="HZ44" s="223"/>
      <c r="IA44" s="223"/>
      <c r="IB44" s="223"/>
      <c r="IC44" s="223"/>
      <c r="ID44" s="223"/>
      <c r="IE44" s="223"/>
      <c r="IF44" s="223"/>
      <c r="IG44" s="223"/>
      <c r="IH44" s="223"/>
      <c r="II44" s="223"/>
      <c r="IJ44" s="223"/>
      <c r="IK44" s="223"/>
      <c r="IL44" s="223"/>
      <c r="IM44" s="223"/>
      <c r="IN44" s="223"/>
    </row>
    <row r="46" spans="1:248" ht="24" customHeight="1">
      <c r="B46" s="315"/>
    </row>
    <row r="47" spans="1:248" ht="24" customHeight="1">
      <c r="B47" s="315" t="s">
        <v>566</v>
      </c>
    </row>
  </sheetData>
  <mergeCells count="10">
    <mergeCell ref="I4:I5"/>
    <mergeCell ref="A1:H1"/>
    <mergeCell ref="E4:F4"/>
    <mergeCell ref="G4:H4"/>
    <mergeCell ref="A4:A5"/>
    <mergeCell ref="B4:B5"/>
    <mergeCell ref="C4:C5"/>
    <mergeCell ref="D4:D5"/>
    <mergeCell ref="A3:H3"/>
    <mergeCell ref="A2:E2"/>
  </mergeCells>
  <printOptions horizontalCentered="1"/>
  <pageMargins left="0.55000000000000004" right="0.24" top="0.39" bottom="0.25" header="0.17" footer="0.17"/>
  <pageSetup scale="85" orientation="landscape" r:id="rId1"/>
  <headerFooter>
    <oddHeader>Page &amp;P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3"/>
  <sheetViews>
    <sheetView workbookViewId="0">
      <selection activeCell="B43" sqref="B43"/>
    </sheetView>
  </sheetViews>
  <sheetFormatPr defaultRowHeight="15"/>
  <cols>
    <col min="1" max="1" width="5.42578125" style="171" customWidth="1"/>
    <col min="2" max="2" width="92" style="171" customWidth="1"/>
    <col min="3" max="3" width="9.140625" style="171"/>
    <col min="4" max="4" width="10.28515625" style="171" customWidth="1"/>
    <col min="5" max="5" width="11" style="171" customWidth="1"/>
    <col min="6" max="6" width="11.7109375" style="171" customWidth="1"/>
    <col min="7" max="7" width="9.7109375" style="171" customWidth="1"/>
    <col min="8" max="8" width="13.85546875" style="171" customWidth="1"/>
    <col min="9" max="257" width="9.140625" style="171"/>
    <col min="258" max="258" width="45.140625" style="171" customWidth="1"/>
    <col min="259" max="259" width="9.140625" style="171"/>
    <col min="260" max="262" width="16" style="171" customWidth="1"/>
    <col min="263" max="263" width="13.28515625" style="171" customWidth="1"/>
    <col min="264" max="264" width="16" style="171" customWidth="1"/>
    <col min="265" max="513" width="9.140625" style="171"/>
    <col min="514" max="514" width="45.140625" style="171" customWidth="1"/>
    <col min="515" max="515" width="9.140625" style="171"/>
    <col min="516" max="518" width="16" style="171" customWidth="1"/>
    <col min="519" max="519" width="13.28515625" style="171" customWidth="1"/>
    <col min="520" max="520" width="16" style="171" customWidth="1"/>
    <col min="521" max="769" width="9.140625" style="171"/>
    <col min="770" max="770" width="45.140625" style="171" customWidth="1"/>
    <col min="771" max="771" width="9.140625" style="171"/>
    <col min="772" max="774" width="16" style="171" customWidth="1"/>
    <col min="775" max="775" width="13.28515625" style="171" customWidth="1"/>
    <col min="776" max="776" width="16" style="171" customWidth="1"/>
    <col min="777" max="1025" width="9.140625" style="171"/>
    <col min="1026" max="1026" width="45.140625" style="171" customWidth="1"/>
    <col min="1027" max="1027" width="9.140625" style="171"/>
    <col min="1028" max="1030" width="16" style="171" customWidth="1"/>
    <col min="1031" max="1031" width="13.28515625" style="171" customWidth="1"/>
    <col min="1032" max="1032" width="16" style="171" customWidth="1"/>
    <col min="1033" max="1281" width="9.140625" style="171"/>
    <col min="1282" max="1282" width="45.140625" style="171" customWidth="1"/>
    <col min="1283" max="1283" width="9.140625" style="171"/>
    <col min="1284" max="1286" width="16" style="171" customWidth="1"/>
    <col min="1287" max="1287" width="13.28515625" style="171" customWidth="1"/>
    <col min="1288" max="1288" width="16" style="171" customWidth="1"/>
    <col min="1289" max="1537" width="9.140625" style="171"/>
    <col min="1538" max="1538" width="45.140625" style="171" customWidth="1"/>
    <col min="1539" max="1539" width="9.140625" style="171"/>
    <col min="1540" max="1542" width="16" style="171" customWidth="1"/>
    <col min="1543" max="1543" width="13.28515625" style="171" customWidth="1"/>
    <col min="1544" max="1544" width="16" style="171" customWidth="1"/>
    <col min="1545" max="1793" width="9.140625" style="171"/>
    <col min="1794" max="1794" width="45.140625" style="171" customWidth="1"/>
    <col min="1795" max="1795" width="9.140625" style="171"/>
    <col min="1796" max="1798" width="16" style="171" customWidth="1"/>
    <col min="1799" max="1799" width="13.28515625" style="171" customWidth="1"/>
    <col min="1800" max="1800" width="16" style="171" customWidth="1"/>
    <col min="1801" max="2049" width="9.140625" style="171"/>
    <col min="2050" max="2050" width="45.140625" style="171" customWidth="1"/>
    <col min="2051" max="2051" width="9.140625" style="171"/>
    <col min="2052" max="2054" width="16" style="171" customWidth="1"/>
    <col min="2055" max="2055" width="13.28515625" style="171" customWidth="1"/>
    <col min="2056" max="2056" width="16" style="171" customWidth="1"/>
    <col min="2057" max="2305" width="9.140625" style="171"/>
    <col min="2306" max="2306" width="45.140625" style="171" customWidth="1"/>
    <col min="2307" max="2307" width="9.140625" style="171"/>
    <col min="2308" max="2310" width="16" style="171" customWidth="1"/>
    <col min="2311" max="2311" width="13.28515625" style="171" customWidth="1"/>
    <col min="2312" max="2312" width="16" style="171" customWidth="1"/>
    <col min="2313" max="2561" width="9.140625" style="171"/>
    <col min="2562" max="2562" width="45.140625" style="171" customWidth="1"/>
    <col min="2563" max="2563" width="9.140625" style="171"/>
    <col min="2564" max="2566" width="16" style="171" customWidth="1"/>
    <col min="2567" max="2567" width="13.28515625" style="171" customWidth="1"/>
    <col min="2568" max="2568" width="16" style="171" customWidth="1"/>
    <col min="2569" max="2817" width="9.140625" style="171"/>
    <col min="2818" max="2818" width="45.140625" style="171" customWidth="1"/>
    <col min="2819" max="2819" width="9.140625" style="171"/>
    <col min="2820" max="2822" width="16" style="171" customWidth="1"/>
    <col min="2823" max="2823" width="13.28515625" style="171" customWidth="1"/>
    <col min="2824" max="2824" width="16" style="171" customWidth="1"/>
    <col min="2825" max="3073" width="9.140625" style="171"/>
    <col min="3074" max="3074" width="45.140625" style="171" customWidth="1"/>
    <col min="3075" max="3075" width="9.140625" style="171"/>
    <col min="3076" max="3078" width="16" style="171" customWidth="1"/>
    <col min="3079" max="3079" width="13.28515625" style="171" customWidth="1"/>
    <col min="3080" max="3080" width="16" style="171" customWidth="1"/>
    <col min="3081" max="3329" width="9.140625" style="171"/>
    <col min="3330" max="3330" width="45.140625" style="171" customWidth="1"/>
    <col min="3331" max="3331" width="9.140625" style="171"/>
    <col min="3332" max="3334" width="16" style="171" customWidth="1"/>
    <col min="3335" max="3335" width="13.28515625" style="171" customWidth="1"/>
    <col min="3336" max="3336" width="16" style="171" customWidth="1"/>
    <col min="3337" max="3585" width="9.140625" style="171"/>
    <col min="3586" max="3586" width="45.140625" style="171" customWidth="1"/>
    <col min="3587" max="3587" width="9.140625" style="171"/>
    <col min="3588" max="3590" width="16" style="171" customWidth="1"/>
    <col min="3591" max="3591" width="13.28515625" style="171" customWidth="1"/>
    <col min="3592" max="3592" width="16" style="171" customWidth="1"/>
    <col min="3593" max="3841" width="9.140625" style="171"/>
    <col min="3842" max="3842" width="45.140625" style="171" customWidth="1"/>
    <col min="3843" max="3843" width="9.140625" style="171"/>
    <col min="3844" max="3846" width="16" style="171" customWidth="1"/>
    <col min="3847" max="3847" width="13.28515625" style="171" customWidth="1"/>
    <col min="3848" max="3848" width="16" style="171" customWidth="1"/>
    <col min="3849" max="4097" width="9.140625" style="171"/>
    <col min="4098" max="4098" width="45.140625" style="171" customWidth="1"/>
    <col min="4099" max="4099" width="9.140625" style="171"/>
    <col min="4100" max="4102" width="16" style="171" customWidth="1"/>
    <col min="4103" max="4103" width="13.28515625" style="171" customWidth="1"/>
    <col min="4104" max="4104" width="16" style="171" customWidth="1"/>
    <col min="4105" max="4353" width="9.140625" style="171"/>
    <col min="4354" max="4354" width="45.140625" style="171" customWidth="1"/>
    <col min="4355" max="4355" width="9.140625" style="171"/>
    <col min="4356" max="4358" width="16" style="171" customWidth="1"/>
    <col min="4359" max="4359" width="13.28515625" style="171" customWidth="1"/>
    <col min="4360" max="4360" width="16" style="171" customWidth="1"/>
    <col min="4361" max="4609" width="9.140625" style="171"/>
    <col min="4610" max="4610" width="45.140625" style="171" customWidth="1"/>
    <col min="4611" max="4611" width="9.140625" style="171"/>
    <col min="4612" max="4614" width="16" style="171" customWidth="1"/>
    <col min="4615" max="4615" width="13.28515625" style="171" customWidth="1"/>
    <col min="4616" max="4616" width="16" style="171" customWidth="1"/>
    <col min="4617" max="4865" width="9.140625" style="171"/>
    <col min="4866" max="4866" width="45.140625" style="171" customWidth="1"/>
    <col min="4867" max="4867" width="9.140625" style="171"/>
    <col min="4868" max="4870" width="16" style="171" customWidth="1"/>
    <col min="4871" max="4871" width="13.28515625" style="171" customWidth="1"/>
    <col min="4872" max="4872" width="16" style="171" customWidth="1"/>
    <col min="4873" max="5121" width="9.140625" style="171"/>
    <col min="5122" max="5122" width="45.140625" style="171" customWidth="1"/>
    <col min="5123" max="5123" width="9.140625" style="171"/>
    <col min="5124" max="5126" width="16" style="171" customWidth="1"/>
    <col min="5127" max="5127" width="13.28515625" style="171" customWidth="1"/>
    <col min="5128" max="5128" width="16" style="171" customWidth="1"/>
    <col min="5129" max="5377" width="9.140625" style="171"/>
    <col min="5378" max="5378" width="45.140625" style="171" customWidth="1"/>
    <col min="5379" max="5379" width="9.140625" style="171"/>
    <col min="5380" max="5382" width="16" style="171" customWidth="1"/>
    <col min="5383" max="5383" width="13.28515625" style="171" customWidth="1"/>
    <col min="5384" max="5384" width="16" style="171" customWidth="1"/>
    <col min="5385" max="5633" width="9.140625" style="171"/>
    <col min="5634" max="5634" width="45.140625" style="171" customWidth="1"/>
    <col min="5635" max="5635" width="9.140625" style="171"/>
    <col min="5636" max="5638" width="16" style="171" customWidth="1"/>
    <col min="5639" max="5639" width="13.28515625" style="171" customWidth="1"/>
    <col min="5640" max="5640" width="16" style="171" customWidth="1"/>
    <col min="5641" max="5889" width="9.140625" style="171"/>
    <col min="5890" max="5890" width="45.140625" style="171" customWidth="1"/>
    <col min="5891" max="5891" width="9.140625" style="171"/>
    <col min="5892" max="5894" width="16" style="171" customWidth="1"/>
    <col min="5895" max="5895" width="13.28515625" style="171" customWidth="1"/>
    <col min="5896" max="5896" width="16" style="171" customWidth="1"/>
    <col min="5897" max="6145" width="9.140625" style="171"/>
    <col min="6146" max="6146" width="45.140625" style="171" customWidth="1"/>
    <col min="6147" max="6147" width="9.140625" style="171"/>
    <col min="6148" max="6150" width="16" style="171" customWidth="1"/>
    <col min="6151" max="6151" width="13.28515625" style="171" customWidth="1"/>
    <col min="6152" max="6152" width="16" style="171" customWidth="1"/>
    <col min="6153" max="6401" width="9.140625" style="171"/>
    <col min="6402" max="6402" width="45.140625" style="171" customWidth="1"/>
    <col min="6403" max="6403" width="9.140625" style="171"/>
    <col min="6404" max="6406" width="16" style="171" customWidth="1"/>
    <col min="6407" max="6407" width="13.28515625" style="171" customWidth="1"/>
    <col min="6408" max="6408" width="16" style="171" customWidth="1"/>
    <col min="6409" max="6657" width="9.140625" style="171"/>
    <col min="6658" max="6658" width="45.140625" style="171" customWidth="1"/>
    <col min="6659" max="6659" width="9.140625" style="171"/>
    <col min="6660" max="6662" width="16" style="171" customWidth="1"/>
    <col min="6663" max="6663" width="13.28515625" style="171" customWidth="1"/>
    <col min="6664" max="6664" width="16" style="171" customWidth="1"/>
    <col min="6665" max="6913" width="9.140625" style="171"/>
    <col min="6914" max="6914" width="45.140625" style="171" customWidth="1"/>
    <col min="6915" max="6915" width="9.140625" style="171"/>
    <col min="6916" max="6918" width="16" style="171" customWidth="1"/>
    <col min="6919" max="6919" width="13.28515625" style="171" customWidth="1"/>
    <col min="6920" max="6920" width="16" style="171" customWidth="1"/>
    <col min="6921" max="7169" width="9.140625" style="171"/>
    <col min="7170" max="7170" width="45.140625" style="171" customWidth="1"/>
    <col min="7171" max="7171" width="9.140625" style="171"/>
    <col min="7172" max="7174" width="16" style="171" customWidth="1"/>
    <col min="7175" max="7175" width="13.28515625" style="171" customWidth="1"/>
    <col min="7176" max="7176" width="16" style="171" customWidth="1"/>
    <col min="7177" max="7425" width="9.140625" style="171"/>
    <col min="7426" max="7426" width="45.140625" style="171" customWidth="1"/>
    <col min="7427" max="7427" width="9.140625" style="171"/>
    <col min="7428" max="7430" width="16" style="171" customWidth="1"/>
    <col min="7431" max="7431" width="13.28515625" style="171" customWidth="1"/>
    <col min="7432" max="7432" width="16" style="171" customWidth="1"/>
    <col min="7433" max="7681" width="9.140625" style="171"/>
    <col min="7682" max="7682" width="45.140625" style="171" customWidth="1"/>
    <col min="7683" max="7683" width="9.140625" style="171"/>
    <col min="7684" max="7686" width="16" style="171" customWidth="1"/>
    <col min="7687" max="7687" width="13.28515625" style="171" customWidth="1"/>
    <col min="7688" max="7688" width="16" style="171" customWidth="1"/>
    <col min="7689" max="7937" width="9.140625" style="171"/>
    <col min="7938" max="7938" width="45.140625" style="171" customWidth="1"/>
    <col min="7939" max="7939" width="9.140625" style="171"/>
    <col min="7940" max="7942" width="16" style="171" customWidth="1"/>
    <col min="7943" max="7943" width="13.28515625" style="171" customWidth="1"/>
    <col min="7944" max="7944" width="16" style="171" customWidth="1"/>
    <col min="7945" max="8193" width="9.140625" style="171"/>
    <col min="8194" max="8194" width="45.140625" style="171" customWidth="1"/>
    <col min="8195" max="8195" width="9.140625" style="171"/>
    <col min="8196" max="8198" width="16" style="171" customWidth="1"/>
    <col min="8199" max="8199" width="13.28515625" style="171" customWidth="1"/>
    <col min="8200" max="8200" width="16" style="171" customWidth="1"/>
    <col min="8201" max="8449" width="9.140625" style="171"/>
    <col min="8450" max="8450" width="45.140625" style="171" customWidth="1"/>
    <col min="8451" max="8451" width="9.140625" style="171"/>
    <col min="8452" max="8454" width="16" style="171" customWidth="1"/>
    <col min="8455" max="8455" width="13.28515625" style="171" customWidth="1"/>
    <col min="8456" max="8456" width="16" style="171" customWidth="1"/>
    <col min="8457" max="8705" width="9.140625" style="171"/>
    <col min="8706" max="8706" width="45.140625" style="171" customWidth="1"/>
    <col min="8707" max="8707" width="9.140625" style="171"/>
    <col min="8708" max="8710" width="16" style="171" customWidth="1"/>
    <col min="8711" max="8711" width="13.28515625" style="171" customWidth="1"/>
    <col min="8712" max="8712" width="16" style="171" customWidth="1"/>
    <col min="8713" max="8961" width="9.140625" style="171"/>
    <col min="8962" max="8962" width="45.140625" style="171" customWidth="1"/>
    <col min="8963" max="8963" width="9.140625" style="171"/>
    <col min="8964" max="8966" width="16" style="171" customWidth="1"/>
    <col min="8967" max="8967" width="13.28515625" style="171" customWidth="1"/>
    <col min="8968" max="8968" width="16" style="171" customWidth="1"/>
    <col min="8969" max="9217" width="9.140625" style="171"/>
    <col min="9218" max="9218" width="45.140625" style="171" customWidth="1"/>
    <col min="9219" max="9219" width="9.140625" style="171"/>
    <col min="9220" max="9222" width="16" style="171" customWidth="1"/>
    <col min="9223" max="9223" width="13.28515625" style="171" customWidth="1"/>
    <col min="9224" max="9224" width="16" style="171" customWidth="1"/>
    <col min="9225" max="9473" width="9.140625" style="171"/>
    <col min="9474" max="9474" width="45.140625" style="171" customWidth="1"/>
    <col min="9475" max="9475" width="9.140625" style="171"/>
    <col min="9476" max="9478" width="16" style="171" customWidth="1"/>
    <col min="9479" max="9479" width="13.28515625" style="171" customWidth="1"/>
    <col min="9480" max="9480" width="16" style="171" customWidth="1"/>
    <col min="9481" max="9729" width="9.140625" style="171"/>
    <col min="9730" max="9730" width="45.140625" style="171" customWidth="1"/>
    <col min="9731" max="9731" width="9.140625" style="171"/>
    <col min="9732" max="9734" width="16" style="171" customWidth="1"/>
    <col min="9735" max="9735" width="13.28515625" style="171" customWidth="1"/>
    <col min="9736" max="9736" width="16" style="171" customWidth="1"/>
    <col min="9737" max="9985" width="9.140625" style="171"/>
    <col min="9986" max="9986" width="45.140625" style="171" customWidth="1"/>
    <col min="9987" max="9987" width="9.140625" style="171"/>
    <col min="9988" max="9990" width="16" style="171" customWidth="1"/>
    <col min="9991" max="9991" width="13.28515625" style="171" customWidth="1"/>
    <col min="9992" max="9992" width="16" style="171" customWidth="1"/>
    <col min="9993" max="10241" width="9.140625" style="171"/>
    <col min="10242" max="10242" width="45.140625" style="171" customWidth="1"/>
    <col min="10243" max="10243" width="9.140625" style="171"/>
    <col min="10244" max="10246" width="16" style="171" customWidth="1"/>
    <col min="10247" max="10247" width="13.28515625" style="171" customWidth="1"/>
    <col min="10248" max="10248" width="16" style="171" customWidth="1"/>
    <col min="10249" max="10497" width="9.140625" style="171"/>
    <col min="10498" max="10498" width="45.140625" style="171" customWidth="1"/>
    <col min="10499" max="10499" width="9.140625" style="171"/>
    <col min="10500" max="10502" width="16" style="171" customWidth="1"/>
    <col min="10503" max="10503" width="13.28515625" style="171" customWidth="1"/>
    <col min="10504" max="10504" width="16" style="171" customWidth="1"/>
    <col min="10505" max="10753" width="9.140625" style="171"/>
    <col min="10754" max="10754" width="45.140625" style="171" customWidth="1"/>
    <col min="10755" max="10755" width="9.140625" style="171"/>
    <col min="10756" max="10758" width="16" style="171" customWidth="1"/>
    <col min="10759" max="10759" width="13.28515625" style="171" customWidth="1"/>
    <col min="10760" max="10760" width="16" style="171" customWidth="1"/>
    <col min="10761" max="11009" width="9.140625" style="171"/>
    <col min="11010" max="11010" width="45.140625" style="171" customWidth="1"/>
    <col min="11011" max="11011" width="9.140625" style="171"/>
    <col min="11012" max="11014" width="16" style="171" customWidth="1"/>
    <col min="11015" max="11015" width="13.28515625" style="171" customWidth="1"/>
    <col min="11016" max="11016" width="16" style="171" customWidth="1"/>
    <col min="11017" max="11265" width="9.140625" style="171"/>
    <col min="11266" max="11266" width="45.140625" style="171" customWidth="1"/>
    <col min="11267" max="11267" width="9.140625" style="171"/>
    <col min="11268" max="11270" width="16" style="171" customWidth="1"/>
    <col min="11271" max="11271" width="13.28515625" style="171" customWidth="1"/>
    <col min="11272" max="11272" width="16" style="171" customWidth="1"/>
    <col min="11273" max="11521" width="9.140625" style="171"/>
    <col min="11522" max="11522" width="45.140625" style="171" customWidth="1"/>
    <col min="11523" max="11523" width="9.140625" style="171"/>
    <col min="11524" max="11526" width="16" style="171" customWidth="1"/>
    <col min="11527" max="11527" width="13.28515625" style="171" customWidth="1"/>
    <col min="11528" max="11528" width="16" style="171" customWidth="1"/>
    <col min="11529" max="11777" width="9.140625" style="171"/>
    <col min="11778" max="11778" width="45.140625" style="171" customWidth="1"/>
    <col min="11779" max="11779" width="9.140625" style="171"/>
    <col min="11780" max="11782" width="16" style="171" customWidth="1"/>
    <col min="11783" max="11783" width="13.28515625" style="171" customWidth="1"/>
    <col min="11784" max="11784" width="16" style="171" customWidth="1"/>
    <col min="11785" max="12033" width="9.140625" style="171"/>
    <col min="12034" max="12034" width="45.140625" style="171" customWidth="1"/>
    <col min="12035" max="12035" width="9.140625" style="171"/>
    <col min="12036" max="12038" width="16" style="171" customWidth="1"/>
    <col min="12039" max="12039" width="13.28515625" style="171" customWidth="1"/>
    <col min="12040" max="12040" width="16" style="171" customWidth="1"/>
    <col min="12041" max="12289" width="9.140625" style="171"/>
    <col min="12290" max="12290" width="45.140625" style="171" customWidth="1"/>
    <col min="12291" max="12291" width="9.140625" style="171"/>
    <col min="12292" max="12294" width="16" style="171" customWidth="1"/>
    <col min="12295" max="12295" width="13.28515625" style="171" customWidth="1"/>
    <col min="12296" max="12296" width="16" style="171" customWidth="1"/>
    <col min="12297" max="12545" width="9.140625" style="171"/>
    <col min="12546" max="12546" width="45.140625" style="171" customWidth="1"/>
    <col min="12547" max="12547" width="9.140625" style="171"/>
    <col min="12548" max="12550" width="16" style="171" customWidth="1"/>
    <col min="12551" max="12551" width="13.28515625" style="171" customWidth="1"/>
    <col min="12552" max="12552" width="16" style="171" customWidth="1"/>
    <col min="12553" max="12801" width="9.140625" style="171"/>
    <col min="12802" max="12802" width="45.140625" style="171" customWidth="1"/>
    <col min="12803" max="12803" width="9.140625" style="171"/>
    <col min="12804" max="12806" width="16" style="171" customWidth="1"/>
    <col min="12807" max="12807" width="13.28515625" style="171" customWidth="1"/>
    <col min="12808" max="12808" width="16" style="171" customWidth="1"/>
    <col min="12809" max="13057" width="9.140625" style="171"/>
    <col min="13058" max="13058" width="45.140625" style="171" customWidth="1"/>
    <col min="13059" max="13059" width="9.140625" style="171"/>
    <col min="13060" max="13062" width="16" style="171" customWidth="1"/>
    <col min="13063" max="13063" width="13.28515625" style="171" customWidth="1"/>
    <col min="13064" max="13064" width="16" style="171" customWidth="1"/>
    <col min="13065" max="13313" width="9.140625" style="171"/>
    <col min="13314" max="13314" width="45.140625" style="171" customWidth="1"/>
    <col min="13315" max="13315" width="9.140625" style="171"/>
    <col min="13316" max="13318" width="16" style="171" customWidth="1"/>
    <col min="13319" max="13319" width="13.28515625" style="171" customWidth="1"/>
    <col min="13320" max="13320" width="16" style="171" customWidth="1"/>
    <col min="13321" max="13569" width="9.140625" style="171"/>
    <col min="13570" max="13570" width="45.140625" style="171" customWidth="1"/>
    <col min="13571" max="13571" width="9.140625" style="171"/>
    <col min="13572" max="13574" width="16" style="171" customWidth="1"/>
    <col min="13575" max="13575" width="13.28515625" style="171" customWidth="1"/>
    <col min="13576" max="13576" width="16" style="171" customWidth="1"/>
    <col min="13577" max="13825" width="9.140625" style="171"/>
    <col min="13826" max="13826" width="45.140625" style="171" customWidth="1"/>
    <col min="13827" max="13827" width="9.140625" style="171"/>
    <col min="13828" max="13830" width="16" style="171" customWidth="1"/>
    <col min="13831" max="13831" width="13.28515625" style="171" customWidth="1"/>
    <col min="13832" max="13832" width="16" style="171" customWidth="1"/>
    <col min="13833" max="14081" width="9.140625" style="171"/>
    <col min="14082" max="14082" width="45.140625" style="171" customWidth="1"/>
    <col min="14083" max="14083" width="9.140625" style="171"/>
    <col min="14084" max="14086" width="16" style="171" customWidth="1"/>
    <col min="14087" max="14087" width="13.28515625" style="171" customWidth="1"/>
    <col min="14088" max="14088" width="16" style="171" customWidth="1"/>
    <col min="14089" max="14337" width="9.140625" style="171"/>
    <col min="14338" max="14338" width="45.140625" style="171" customWidth="1"/>
    <col min="14339" max="14339" width="9.140625" style="171"/>
    <col min="14340" max="14342" width="16" style="171" customWidth="1"/>
    <col min="14343" max="14343" width="13.28515625" style="171" customWidth="1"/>
    <col min="14344" max="14344" width="16" style="171" customWidth="1"/>
    <col min="14345" max="14593" width="9.140625" style="171"/>
    <col min="14594" max="14594" width="45.140625" style="171" customWidth="1"/>
    <col min="14595" max="14595" width="9.140625" style="171"/>
    <col min="14596" max="14598" width="16" style="171" customWidth="1"/>
    <col min="14599" max="14599" width="13.28515625" style="171" customWidth="1"/>
    <col min="14600" max="14600" width="16" style="171" customWidth="1"/>
    <col min="14601" max="14849" width="9.140625" style="171"/>
    <col min="14850" max="14850" width="45.140625" style="171" customWidth="1"/>
    <col min="14851" max="14851" width="9.140625" style="171"/>
    <col min="14852" max="14854" width="16" style="171" customWidth="1"/>
    <col min="14855" max="14855" width="13.28515625" style="171" customWidth="1"/>
    <col min="14856" max="14856" width="16" style="171" customWidth="1"/>
    <col min="14857" max="15105" width="9.140625" style="171"/>
    <col min="15106" max="15106" width="45.140625" style="171" customWidth="1"/>
    <col min="15107" max="15107" width="9.140625" style="171"/>
    <col min="15108" max="15110" width="16" style="171" customWidth="1"/>
    <col min="15111" max="15111" width="13.28515625" style="171" customWidth="1"/>
    <col min="15112" max="15112" width="16" style="171" customWidth="1"/>
    <col min="15113" max="15361" width="9.140625" style="171"/>
    <col min="15362" max="15362" width="45.140625" style="171" customWidth="1"/>
    <col min="15363" max="15363" width="9.140625" style="171"/>
    <col min="15364" max="15366" width="16" style="171" customWidth="1"/>
    <col min="15367" max="15367" width="13.28515625" style="171" customWidth="1"/>
    <col min="15368" max="15368" width="16" style="171" customWidth="1"/>
    <col min="15369" max="15617" width="9.140625" style="171"/>
    <col min="15618" max="15618" width="45.140625" style="171" customWidth="1"/>
    <col min="15619" max="15619" width="9.140625" style="171"/>
    <col min="15620" max="15622" width="16" style="171" customWidth="1"/>
    <col min="15623" max="15623" width="13.28515625" style="171" customWidth="1"/>
    <col min="15624" max="15624" width="16" style="171" customWidth="1"/>
    <col min="15625" max="15873" width="9.140625" style="171"/>
    <col min="15874" max="15874" width="45.140625" style="171" customWidth="1"/>
    <col min="15875" max="15875" width="9.140625" style="171"/>
    <col min="15876" max="15878" width="16" style="171" customWidth="1"/>
    <col min="15879" max="15879" width="13.28515625" style="171" customWidth="1"/>
    <col min="15880" max="15880" width="16" style="171" customWidth="1"/>
    <col min="15881" max="16129" width="9.140625" style="171"/>
    <col min="16130" max="16130" width="45.140625" style="171" customWidth="1"/>
    <col min="16131" max="16131" width="9.140625" style="171"/>
    <col min="16132" max="16134" width="16" style="171" customWidth="1"/>
    <col min="16135" max="16135" width="13.28515625" style="171" customWidth="1"/>
    <col min="16136" max="16136" width="16" style="171" customWidth="1"/>
    <col min="16137" max="16384" width="9.140625" style="171"/>
  </cols>
  <sheetData>
    <row r="1" spans="1:251" s="19" customFormat="1" ht="24" customHeight="1">
      <c r="A1" s="835" t="s">
        <v>235</v>
      </c>
      <c r="B1" s="835"/>
      <c r="C1" s="835"/>
      <c r="D1" s="835"/>
      <c r="E1" s="835"/>
      <c r="F1" s="835"/>
      <c r="G1" s="835"/>
      <c r="H1" s="835"/>
    </row>
    <row r="2" spans="1:251" ht="16.5">
      <c r="A2" s="837" t="s">
        <v>595</v>
      </c>
      <c r="B2" s="837"/>
      <c r="C2" s="837"/>
      <c r="D2" s="837"/>
      <c r="E2" s="837"/>
      <c r="F2" s="837"/>
      <c r="G2" s="837"/>
    </row>
    <row r="3" spans="1:251" s="40" customFormat="1" ht="34.5" customHeight="1">
      <c r="A3" s="785" t="s">
        <v>604</v>
      </c>
      <c r="B3" s="785"/>
      <c r="C3" s="785"/>
      <c r="D3" s="785"/>
      <c r="E3" s="785"/>
      <c r="F3" s="785"/>
      <c r="G3" s="785"/>
      <c r="H3" s="785"/>
    </row>
    <row r="4" spans="1:251">
      <c r="A4" s="317"/>
    </row>
    <row r="5" spans="1:251" s="774" customFormat="1" ht="42" customHeight="1">
      <c r="A5" s="821" t="s">
        <v>1</v>
      </c>
      <c r="B5" s="821" t="s">
        <v>161</v>
      </c>
      <c r="C5" s="821" t="s">
        <v>2</v>
      </c>
      <c r="D5" s="821" t="s">
        <v>3</v>
      </c>
      <c r="E5" s="789" t="s">
        <v>115</v>
      </c>
      <c r="F5" s="789"/>
      <c r="G5" s="789" t="s">
        <v>116</v>
      </c>
      <c r="H5" s="789"/>
      <c r="I5" s="793" t="s">
        <v>386</v>
      </c>
      <c r="J5" s="294"/>
    </row>
    <row r="6" spans="1:251" s="774" customFormat="1" ht="27.75" customHeight="1">
      <c r="A6" s="822"/>
      <c r="B6" s="822"/>
      <c r="C6" s="822"/>
      <c r="D6" s="822"/>
      <c r="E6" s="773" t="s">
        <v>3</v>
      </c>
      <c r="F6" s="773" t="s">
        <v>243</v>
      </c>
      <c r="G6" s="773" t="s">
        <v>3</v>
      </c>
      <c r="H6" s="775" t="s">
        <v>243</v>
      </c>
      <c r="I6" s="806"/>
      <c r="J6" s="294"/>
    </row>
    <row r="7" spans="1:251" s="774" customFormat="1" ht="22.5" customHeight="1">
      <c r="A7" s="318">
        <v>1</v>
      </c>
      <c r="B7" s="318">
        <v>2</v>
      </c>
      <c r="C7" s="318">
        <v>3</v>
      </c>
      <c r="D7" s="318">
        <v>4</v>
      </c>
      <c r="E7" s="318">
        <v>5</v>
      </c>
      <c r="F7" s="318">
        <v>6</v>
      </c>
      <c r="G7" s="318">
        <v>7</v>
      </c>
      <c r="H7" s="318">
        <v>8</v>
      </c>
      <c r="I7" s="318">
        <v>9</v>
      </c>
      <c r="J7" s="294"/>
    </row>
    <row r="8" spans="1:251" s="166" customFormat="1" ht="22.5" hidden="1" customHeight="1">
      <c r="A8" s="160" t="s">
        <v>17</v>
      </c>
      <c r="B8" s="161" t="str">
        <f>"NHIỆM VỤ CHUNG  ("&amp;COUNTA(D9:D27)&amp;" chỉ tiêu)"</f>
        <v>NHIỆM VỤ CHUNG  (15 chỉ tiêu)</v>
      </c>
      <c r="C8" s="161"/>
      <c r="D8" s="161"/>
      <c r="E8" s="161"/>
      <c r="F8" s="161"/>
      <c r="G8" s="162"/>
      <c r="H8" s="162"/>
      <c r="I8" s="163"/>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166" customFormat="1" ht="34.5" hidden="1" customHeight="1">
      <c r="A9" s="230" t="s">
        <v>9</v>
      </c>
      <c r="B9" s="231" t="s">
        <v>402</v>
      </c>
      <c r="C9" s="232"/>
      <c r="D9" s="233"/>
      <c r="E9" s="234"/>
      <c r="F9" s="235"/>
      <c r="G9" s="234"/>
      <c r="H9" s="236"/>
      <c r="I9" s="237"/>
      <c r="J9" s="238"/>
      <c r="K9" s="238"/>
      <c r="L9" s="238"/>
      <c r="M9" s="238"/>
      <c r="N9" s="238"/>
      <c r="O9" s="238"/>
      <c r="P9" s="238"/>
      <c r="Q9" s="238"/>
      <c r="R9" s="238"/>
      <c r="S9" s="238"/>
      <c r="T9" s="238"/>
      <c r="U9" s="238"/>
      <c r="V9" s="238"/>
      <c r="W9" s="238"/>
      <c r="X9" s="238"/>
      <c r="Y9" s="238"/>
      <c r="Z9" s="238"/>
      <c r="AA9" s="238"/>
      <c r="AB9" s="238"/>
      <c r="AC9" s="238"/>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row>
    <row r="10" spans="1:251" s="166" customFormat="1" ht="47.25" hidden="1">
      <c r="A10" s="240">
        <v>1</v>
      </c>
      <c r="B10" s="241" t="s">
        <v>403</v>
      </c>
      <c r="C10" s="163" t="s">
        <v>36</v>
      </c>
      <c r="D10" s="242" t="s">
        <v>37</v>
      </c>
      <c r="E10" s="243"/>
      <c r="F10" s="244"/>
      <c r="G10" s="174" t="s">
        <v>37</v>
      </c>
      <c r="H10" s="245">
        <v>45626</v>
      </c>
      <c r="I10" s="246"/>
      <c r="J10" s="238"/>
      <c r="K10" s="238"/>
      <c r="L10" s="238"/>
      <c r="M10" s="238"/>
      <c r="N10" s="238"/>
      <c r="O10" s="238"/>
      <c r="P10" s="238"/>
      <c r="Q10" s="238"/>
      <c r="R10" s="238"/>
      <c r="S10" s="238"/>
      <c r="T10" s="238"/>
      <c r="U10" s="238"/>
      <c r="V10" s="238"/>
      <c r="W10" s="238"/>
      <c r="X10" s="238"/>
      <c r="Y10" s="238"/>
      <c r="Z10" s="238"/>
      <c r="AA10" s="238"/>
      <c r="AB10" s="238"/>
      <c r="AC10" s="238"/>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row>
    <row r="11" spans="1:251" s="166" customFormat="1" ht="31.5" hidden="1">
      <c r="A11" s="240">
        <v>2</v>
      </c>
      <c r="B11" s="241" t="s">
        <v>404</v>
      </c>
      <c r="C11" s="247" t="s">
        <v>36</v>
      </c>
      <c r="D11" s="248" t="s">
        <v>37</v>
      </c>
      <c r="E11" s="243"/>
      <c r="F11" s="244"/>
      <c r="G11" s="174" t="s">
        <v>37</v>
      </c>
      <c r="H11" s="245">
        <v>45626</v>
      </c>
      <c r="I11" s="249"/>
      <c r="J11" s="238"/>
      <c r="K11" s="238"/>
      <c r="L11" s="238"/>
      <c r="M11" s="238"/>
      <c r="N11" s="238"/>
      <c r="O11" s="238"/>
      <c r="P11" s="238"/>
      <c r="Q11" s="238"/>
      <c r="R11" s="238"/>
      <c r="S11" s="238"/>
      <c r="T11" s="238"/>
      <c r="U11" s="238"/>
      <c r="V11" s="238"/>
      <c r="W11" s="238"/>
      <c r="X11" s="238"/>
      <c r="Y11" s="238"/>
      <c r="Z11" s="238"/>
      <c r="AA11" s="238"/>
      <c r="AB11" s="238"/>
      <c r="AC11" s="238"/>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row>
    <row r="12" spans="1:251" s="166" customFormat="1" ht="15.75" hidden="1">
      <c r="A12" s="240">
        <v>3</v>
      </c>
      <c r="B12" s="241" t="s">
        <v>405</v>
      </c>
      <c r="C12" s="247" t="s">
        <v>36</v>
      </c>
      <c r="D12" s="248" t="s">
        <v>37</v>
      </c>
      <c r="E12" s="243"/>
      <c r="F12" s="244"/>
      <c r="G12" s="174" t="s">
        <v>37</v>
      </c>
      <c r="H12" s="245">
        <v>45626</v>
      </c>
      <c r="I12" s="249"/>
      <c r="J12" s="238"/>
      <c r="K12" s="238"/>
      <c r="L12" s="238"/>
      <c r="M12" s="238"/>
      <c r="N12" s="238"/>
      <c r="O12" s="238"/>
      <c r="P12" s="238"/>
      <c r="Q12" s="238"/>
      <c r="R12" s="238"/>
      <c r="S12" s="238"/>
      <c r="T12" s="238"/>
      <c r="U12" s="238"/>
      <c r="V12" s="238"/>
      <c r="W12" s="238"/>
      <c r="X12" s="238"/>
      <c r="Y12" s="238"/>
      <c r="Z12" s="238"/>
      <c r="AA12" s="238"/>
      <c r="AB12" s="238"/>
      <c r="AC12" s="238"/>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row>
    <row r="13" spans="1:251" s="97" customFormat="1" ht="27" hidden="1" customHeight="1">
      <c r="A13" s="250">
        <v>4</v>
      </c>
      <c r="B13" s="251" t="s">
        <v>406</v>
      </c>
      <c r="C13" s="252" t="s">
        <v>36</v>
      </c>
      <c r="D13" s="253" t="s">
        <v>37</v>
      </c>
      <c r="E13" s="254"/>
      <c r="F13" s="66"/>
      <c r="G13" s="91" t="s">
        <v>37</v>
      </c>
      <c r="H13" s="255">
        <v>45626</v>
      </c>
      <c r="I13" s="256"/>
      <c r="J13" s="257"/>
      <c r="K13" s="257"/>
      <c r="L13" s="257"/>
      <c r="M13" s="257"/>
      <c r="N13" s="257"/>
      <c r="O13" s="257"/>
      <c r="P13" s="257"/>
      <c r="Q13" s="257"/>
      <c r="R13" s="257"/>
      <c r="S13" s="257"/>
      <c r="T13" s="257"/>
      <c r="U13" s="257"/>
      <c r="V13" s="257"/>
      <c r="W13" s="257"/>
      <c r="X13" s="257"/>
      <c r="Y13" s="257"/>
      <c r="Z13" s="257"/>
      <c r="AA13" s="257"/>
      <c r="AB13" s="257"/>
      <c r="AC13" s="257"/>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8"/>
      <c r="FD13" s="258"/>
      <c r="FE13" s="258"/>
      <c r="FF13" s="258"/>
      <c r="FG13" s="258"/>
      <c r="FH13" s="258"/>
      <c r="FI13" s="258"/>
      <c r="FJ13" s="258"/>
      <c r="FK13" s="258"/>
      <c r="FL13" s="258"/>
      <c r="FM13" s="258"/>
      <c r="FN13" s="258"/>
      <c r="FO13" s="258"/>
      <c r="FP13" s="258"/>
      <c r="FQ13" s="258"/>
      <c r="FR13" s="258"/>
      <c r="FS13" s="258"/>
      <c r="FT13" s="258"/>
      <c r="FU13" s="258"/>
      <c r="FV13" s="258"/>
      <c r="FW13" s="258"/>
      <c r="FX13" s="258"/>
      <c r="FY13" s="258"/>
      <c r="FZ13" s="258"/>
      <c r="GA13" s="258"/>
      <c r="GB13" s="258"/>
      <c r="GC13" s="258"/>
      <c r="GD13" s="258"/>
      <c r="GE13" s="258"/>
      <c r="GF13" s="258"/>
      <c r="GG13" s="258"/>
      <c r="GH13" s="258"/>
      <c r="GI13" s="258"/>
      <c r="GJ13" s="258"/>
      <c r="GK13" s="258"/>
      <c r="GL13" s="258"/>
      <c r="GM13" s="258"/>
      <c r="GN13" s="258"/>
      <c r="GO13" s="258"/>
      <c r="GP13" s="258"/>
      <c r="GQ13" s="258"/>
      <c r="GR13" s="258"/>
      <c r="GS13" s="258"/>
      <c r="GT13" s="258"/>
      <c r="GU13" s="258"/>
      <c r="GV13" s="258"/>
      <c r="GW13" s="258"/>
      <c r="GX13" s="258"/>
      <c r="GY13" s="258"/>
      <c r="GZ13" s="258"/>
      <c r="HA13" s="258"/>
      <c r="HB13" s="258"/>
      <c r="HC13" s="258"/>
      <c r="HD13" s="258"/>
      <c r="HE13" s="258"/>
      <c r="HF13" s="258"/>
      <c r="HG13" s="258"/>
      <c r="HH13" s="258"/>
      <c r="HI13" s="258"/>
      <c r="HJ13" s="258"/>
      <c r="HK13" s="258"/>
      <c r="HL13" s="258"/>
      <c r="HM13" s="258"/>
      <c r="HN13" s="258"/>
      <c r="HO13" s="258"/>
      <c r="HP13" s="258"/>
      <c r="HQ13" s="258"/>
      <c r="HR13" s="258"/>
      <c r="HS13" s="258"/>
      <c r="HT13" s="258"/>
      <c r="HU13" s="258"/>
      <c r="HV13" s="258"/>
      <c r="HW13" s="258"/>
      <c r="HX13" s="258"/>
      <c r="HY13" s="258"/>
      <c r="HZ13" s="258"/>
      <c r="IA13" s="258"/>
      <c r="IB13" s="258"/>
      <c r="IC13" s="258"/>
      <c r="ID13" s="258"/>
      <c r="IE13" s="258"/>
      <c r="IF13" s="258"/>
      <c r="IG13" s="258"/>
      <c r="IH13" s="258"/>
      <c r="II13" s="258"/>
      <c r="IJ13" s="258"/>
      <c r="IK13" s="258"/>
      <c r="IL13" s="258"/>
      <c r="IM13" s="258"/>
      <c r="IN13" s="258"/>
      <c r="IO13" s="258"/>
      <c r="IP13" s="258"/>
      <c r="IQ13" s="258"/>
    </row>
    <row r="14" spans="1:251" s="166" customFormat="1" ht="31.5" hidden="1">
      <c r="A14" s="230" t="s">
        <v>12</v>
      </c>
      <c r="B14" s="231" t="s">
        <v>407</v>
      </c>
      <c r="C14" s="259"/>
      <c r="D14" s="260"/>
      <c r="E14" s="261"/>
      <c r="F14" s="244"/>
      <c r="G14" s="243"/>
      <c r="H14" s="262"/>
      <c r="I14" s="249"/>
      <c r="J14" s="238"/>
      <c r="K14" s="238"/>
      <c r="L14" s="238"/>
      <c r="M14" s="238"/>
      <c r="N14" s="238"/>
      <c r="O14" s="238"/>
      <c r="P14" s="238"/>
      <c r="Q14" s="238"/>
      <c r="R14" s="238"/>
      <c r="S14" s="238"/>
      <c r="T14" s="238"/>
      <c r="U14" s="238"/>
      <c r="V14" s="238"/>
      <c r="W14" s="238"/>
      <c r="X14" s="238"/>
      <c r="Y14" s="238"/>
      <c r="Z14" s="238"/>
      <c r="AA14" s="238"/>
      <c r="AB14" s="238"/>
      <c r="AC14" s="238"/>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c r="HJ14" s="239"/>
      <c r="HK14" s="239"/>
      <c r="HL14" s="239"/>
      <c r="HM14" s="239"/>
      <c r="HN14" s="239"/>
      <c r="HO14" s="239"/>
      <c r="HP14" s="239"/>
      <c r="HQ14" s="239"/>
      <c r="HR14" s="239"/>
      <c r="HS14" s="239"/>
      <c r="HT14" s="239"/>
      <c r="HU14" s="239"/>
      <c r="HV14" s="239"/>
      <c r="HW14" s="239"/>
      <c r="HX14" s="239"/>
      <c r="HY14" s="239"/>
      <c r="HZ14" s="239"/>
      <c r="IA14" s="239"/>
      <c r="IB14" s="239"/>
      <c r="IC14" s="239"/>
      <c r="ID14" s="239"/>
      <c r="IE14" s="239"/>
      <c r="IF14" s="239"/>
      <c r="IG14" s="239"/>
      <c r="IH14" s="239"/>
      <c r="II14" s="239"/>
      <c r="IJ14" s="239"/>
      <c r="IK14" s="239"/>
      <c r="IL14" s="239"/>
      <c r="IM14" s="239"/>
      <c r="IN14" s="239"/>
      <c r="IO14" s="239"/>
      <c r="IP14" s="239"/>
      <c r="IQ14" s="239"/>
    </row>
    <row r="15" spans="1:251" s="166" customFormat="1" ht="30" hidden="1" customHeight="1">
      <c r="A15" s="240">
        <v>1</v>
      </c>
      <c r="B15" s="241" t="s">
        <v>408</v>
      </c>
      <c r="C15" s="247" t="s">
        <v>36</v>
      </c>
      <c r="D15" s="248" t="s">
        <v>37</v>
      </c>
      <c r="E15" s="243"/>
      <c r="F15" s="244"/>
      <c r="G15" s="174" t="s">
        <v>37</v>
      </c>
      <c r="H15" s="245">
        <v>45626</v>
      </c>
      <c r="I15" s="249"/>
      <c r="J15" s="263"/>
      <c r="K15" s="263"/>
      <c r="L15" s="263"/>
      <c r="M15" s="263"/>
      <c r="N15" s="263"/>
      <c r="O15" s="263"/>
      <c r="P15" s="263"/>
      <c r="Q15" s="263"/>
      <c r="R15" s="263"/>
      <c r="S15" s="263"/>
      <c r="T15" s="263"/>
      <c r="U15" s="263"/>
      <c r="V15" s="263"/>
      <c r="W15" s="263"/>
      <c r="X15" s="263"/>
      <c r="Y15" s="263"/>
      <c r="Z15" s="263"/>
      <c r="AA15" s="263"/>
      <c r="AB15" s="263"/>
      <c r="AC15" s="263"/>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row>
    <row r="16" spans="1:251" s="166" customFormat="1" ht="34.5" hidden="1" customHeight="1">
      <c r="A16" s="240">
        <v>2</v>
      </c>
      <c r="B16" s="241" t="s">
        <v>409</v>
      </c>
      <c r="C16" s="247" t="s">
        <v>36</v>
      </c>
      <c r="D16" s="248" t="s">
        <v>37</v>
      </c>
      <c r="E16" s="243"/>
      <c r="F16" s="244"/>
      <c r="G16" s="174" t="s">
        <v>37</v>
      </c>
      <c r="H16" s="245">
        <v>45626</v>
      </c>
      <c r="I16" s="249"/>
      <c r="J16" s="263"/>
      <c r="K16" s="263"/>
      <c r="L16" s="263"/>
      <c r="M16" s="263"/>
      <c r="N16" s="263"/>
      <c r="O16" s="263"/>
      <c r="P16" s="263"/>
      <c r="Q16" s="263"/>
      <c r="R16" s="263"/>
      <c r="S16" s="263"/>
      <c r="T16" s="263"/>
      <c r="U16" s="263"/>
      <c r="V16" s="263"/>
      <c r="W16" s="263"/>
      <c r="X16" s="263"/>
      <c r="Y16" s="263"/>
      <c r="Z16" s="263"/>
      <c r="AA16" s="263"/>
      <c r="AB16" s="263"/>
      <c r="AC16" s="263"/>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row>
    <row r="17" spans="1:251" s="166" customFormat="1" ht="31.5" hidden="1">
      <c r="A17" s="265" t="s">
        <v>29</v>
      </c>
      <c r="B17" s="231" t="s">
        <v>410</v>
      </c>
      <c r="C17" s="259"/>
      <c r="D17" s="260"/>
      <c r="E17" s="261"/>
      <c r="F17" s="244"/>
      <c r="G17" s="266"/>
      <c r="H17" s="262"/>
      <c r="I17" s="267"/>
      <c r="J17" s="263"/>
      <c r="K17" s="263"/>
      <c r="L17" s="263"/>
      <c r="M17" s="263"/>
      <c r="N17" s="263"/>
      <c r="O17" s="263"/>
      <c r="P17" s="263"/>
      <c r="Q17" s="263"/>
      <c r="R17" s="263"/>
      <c r="S17" s="263"/>
      <c r="T17" s="263"/>
      <c r="U17" s="263"/>
      <c r="V17" s="263"/>
      <c r="W17" s="263"/>
      <c r="X17" s="263"/>
      <c r="Y17" s="263"/>
      <c r="Z17" s="263"/>
      <c r="AA17" s="263"/>
      <c r="AB17" s="263"/>
      <c r="AC17" s="263"/>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c r="IL17" s="264"/>
      <c r="IM17" s="264"/>
      <c r="IN17" s="264"/>
      <c r="IO17" s="264"/>
      <c r="IP17" s="264"/>
      <c r="IQ17" s="264"/>
    </row>
    <row r="18" spans="1:251" s="97" customFormat="1" ht="21.75" hidden="1" customHeight="1">
      <c r="A18" s="250">
        <v>1</v>
      </c>
      <c r="B18" s="251" t="s">
        <v>411</v>
      </c>
      <c r="C18" s="252" t="s">
        <v>36</v>
      </c>
      <c r="D18" s="253" t="s">
        <v>37</v>
      </c>
      <c r="E18" s="254"/>
      <c r="F18" s="66"/>
      <c r="G18" s="91" t="s">
        <v>37</v>
      </c>
      <c r="H18" s="255">
        <v>45626</v>
      </c>
      <c r="I18" s="256"/>
      <c r="J18" s="268"/>
      <c r="K18" s="268"/>
      <c r="L18" s="268"/>
      <c r="M18" s="268"/>
      <c r="N18" s="268"/>
      <c r="O18" s="268"/>
      <c r="P18" s="268"/>
      <c r="Q18" s="268"/>
      <c r="R18" s="268"/>
      <c r="S18" s="268"/>
      <c r="T18" s="268"/>
      <c r="U18" s="268"/>
      <c r="V18" s="268"/>
      <c r="W18" s="268"/>
      <c r="X18" s="268"/>
      <c r="Y18" s="268"/>
      <c r="Z18" s="268"/>
      <c r="AA18" s="268"/>
      <c r="AB18" s="268"/>
      <c r="AC18" s="268"/>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row>
    <row r="19" spans="1:251" s="97" customFormat="1" ht="21.75" hidden="1" customHeight="1">
      <c r="A19" s="270">
        <v>2</v>
      </c>
      <c r="B19" s="271" t="s">
        <v>412</v>
      </c>
      <c r="C19" s="252" t="s">
        <v>36</v>
      </c>
      <c r="D19" s="253" t="s">
        <v>37</v>
      </c>
      <c r="E19" s="254"/>
      <c r="F19" s="66"/>
      <c r="G19" s="91" t="s">
        <v>37</v>
      </c>
      <c r="H19" s="255">
        <v>45626</v>
      </c>
      <c r="I19" s="272"/>
      <c r="J19" s="268"/>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row>
    <row r="20" spans="1:251" s="97" customFormat="1" ht="31.5" hidden="1">
      <c r="A20" s="273" t="s">
        <v>34</v>
      </c>
      <c r="B20" s="274" t="s">
        <v>413</v>
      </c>
      <c r="C20" s="252" t="s">
        <v>36</v>
      </c>
      <c r="D20" s="253" t="s">
        <v>37</v>
      </c>
      <c r="E20" s="254"/>
      <c r="F20" s="66"/>
      <c r="G20" s="91" t="s">
        <v>37</v>
      </c>
      <c r="H20" s="255">
        <v>45626</v>
      </c>
      <c r="I20" s="272"/>
      <c r="J20" s="268"/>
      <c r="K20" s="268"/>
      <c r="L20" s="268"/>
      <c r="M20" s="268"/>
      <c r="N20" s="268"/>
      <c r="O20" s="268"/>
      <c r="P20" s="268"/>
      <c r="Q20" s="268"/>
      <c r="R20" s="268"/>
      <c r="S20" s="268"/>
      <c r="T20" s="268"/>
      <c r="U20" s="268"/>
      <c r="V20" s="268"/>
      <c r="W20" s="268"/>
      <c r="X20" s="268"/>
      <c r="Y20" s="268"/>
      <c r="Z20" s="268"/>
      <c r="AA20" s="268"/>
      <c r="AB20" s="268"/>
      <c r="AC20" s="268"/>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row>
    <row r="21" spans="1:251" s="97" customFormat="1" ht="31.5" hidden="1">
      <c r="A21" s="275" t="s">
        <v>59</v>
      </c>
      <c r="B21" s="276" t="s">
        <v>414</v>
      </c>
      <c r="C21" s="277"/>
      <c r="D21" s="278"/>
      <c r="E21" s="279"/>
      <c r="F21" s="66"/>
      <c r="G21" s="280"/>
      <c r="H21" s="281"/>
      <c r="I21" s="281"/>
      <c r="J21" s="282"/>
      <c r="K21" s="282"/>
      <c r="L21" s="282"/>
      <c r="M21" s="282"/>
      <c r="N21" s="282"/>
      <c r="O21" s="282"/>
      <c r="P21" s="282"/>
      <c r="Q21" s="282"/>
      <c r="R21" s="282"/>
      <c r="S21" s="282"/>
      <c r="T21" s="282"/>
      <c r="U21" s="282"/>
      <c r="V21" s="282"/>
      <c r="W21" s="282"/>
      <c r="X21" s="282"/>
      <c r="Y21" s="282"/>
      <c r="Z21" s="282"/>
      <c r="AA21" s="282"/>
      <c r="AB21" s="282"/>
      <c r="AC21" s="282"/>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C21" s="283"/>
      <c r="ED21" s="283"/>
      <c r="EE21" s="283"/>
      <c r="EF21" s="283"/>
      <c r="EG21" s="283"/>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3"/>
      <c r="FL21" s="283"/>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3"/>
      <c r="GQ21" s="283"/>
      <c r="GR21" s="283"/>
      <c r="GS21" s="283"/>
      <c r="GT21" s="283"/>
      <c r="GU21" s="283"/>
      <c r="GV21" s="283"/>
      <c r="GW21" s="283"/>
      <c r="GX21" s="283"/>
      <c r="GY21" s="283"/>
      <c r="GZ21" s="283"/>
      <c r="HA21" s="283"/>
      <c r="HB21" s="283"/>
      <c r="HC21" s="283"/>
      <c r="HD21" s="283"/>
      <c r="HE21" s="283"/>
      <c r="HF21" s="283"/>
      <c r="HG21" s="283"/>
      <c r="HH21" s="283"/>
      <c r="HI21" s="283"/>
      <c r="HJ21" s="283"/>
      <c r="HK21" s="283"/>
      <c r="HL21" s="283"/>
      <c r="HM21" s="283"/>
      <c r="HN21" s="283"/>
      <c r="HO21" s="283"/>
      <c r="HP21" s="283"/>
      <c r="HQ21" s="283"/>
      <c r="HR21" s="283"/>
      <c r="HS21" s="283"/>
      <c r="HT21" s="283"/>
      <c r="HU21" s="283"/>
      <c r="HV21" s="283"/>
      <c r="HW21" s="283"/>
      <c r="HX21" s="283"/>
      <c r="HY21" s="283"/>
      <c r="HZ21" s="283"/>
      <c r="IA21" s="283"/>
      <c r="IB21" s="283"/>
      <c r="IC21" s="283"/>
      <c r="ID21" s="283"/>
      <c r="IE21" s="283"/>
      <c r="IF21" s="283"/>
      <c r="IG21" s="283"/>
      <c r="IH21" s="283"/>
      <c r="II21" s="283"/>
      <c r="IJ21" s="283"/>
      <c r="IK21" s="283"/>
      <c r="IL21" s="283"/>
      <c r="IM21" s="283"/>
      <c r="IN21" s="283"/>
      <c r="IO21" s="283"/>
      <c r="IP21" s="283"/>
      <c r="IQ21" s="283"/>
    </row>
    <row r="22" spans="1:251" s="97" customFormat="1" ht="21.75" hidden="1" customHeight="1">
      <c r="A22" s="250">
        <v>1</v>
      </c>
      <c r="B22" s="284" t="s">
        <v>415</v>
      </c>
      <c r="C22" s="252" t="s">
        <v>36</v>
      </c>
      <c r="D22" s="253" t="s">
        <v>37</v>
      </c>
      <c r="E22" s="254"/>
      <c r="F22" s="66"/>
      <c r="G22" s="91" t="s">
        <v>37</v>
      </c>
      <c r="H22" s="255">
        <v>45626</v>
      </c>
      <c r="I22" s="272"/>
      <c r="J22" s="268"/>
      <c r="K22" s="268"/>
      <c r="L22" s="268"/>
      <c r="M22" s="268"/>
      <c r="N22" s="268"/>
      <c r="O22" s="268"/>
      <c r="P22" s="268"/>
      <c r="Q22" s="268"/>
      <c r="R22" s="268"/>
      <c r="S22" s="268"/>
      <c r="T22" s="268"/>
      <c r="U22" s="268"/>
      <c r="V22" s="268"/>
      <c r="W22" s="268"/>
      <c r="X22" s="268"/>
      <c r="Y22" s="268"/>
      <c r="Z22" s="268"/>
      <c r="AA22" s="268"/>
      <c r="AB22" s="268"/>
      <c r="AC22" s="268"/>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row>
    <row r="23" spans="1:251" s="97" customFormat="1" ht="33.75" hidden="1" customHeight="1">
      <c r="A23" s="250">
        <v>2</v>
      </c>
      <c r="B23" s="284" t="s">
        <v>416</v>
      </c>
      <c r="C23" s="252" t="s">
        <v>36</v>
      </c>
      <c r="D23" s="253" t="s">
        <v>37</v>
      </c>
      <c r="E23" s="254"/>
      <c r="F23" s="66"/>
      <c r="G23" s="91" t="s">
        <v>37</v>
      </c>
      <c r="H23" s="255">
        <v>45626</v>
      </c>
      <c r="I23" s="272"/>
      <c r="J23" s="268"/>
      <c r="K23" s="268"/>
      <c r="L23" s="268"/>
      <c r="M23" s="268"/>
      <c r="N23" s="268"/>
      <c r="O23" s="268"/>
      <c r="P23" s="268"/>
      <c r="Q23" s="268"/>
      <c r="R23" s="268"/>
      <c r="S23" s="268"/>
      <c r="T23" s="268"/>
      <c r="U23" s="268"/>
      <c r="V23" s="268"/>
      <c r="W23" s="268"/>
      <c r="X23" s="268"/>
      <c r="Y23" s="268"/>
      <c r="Z23" s="268"/>
      <c r="AA23" s="268"/>
      <c r="AB23" s="268"/>
      <c r="AC23" s="268"/>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row>
    <row r="24" spans="1:251" s="97" customFormat="1" ht="31.5" hidden="1" customHeight="1">
      <c r="A24" s="250">
        <v>3</v>
      </c>
      <c r="B24" s="284" t="s">
        <v>417</v>
      </c>
      <c r="C24" s="252" t="s">
        <v>36</v>
      </c>
      <c r="D24" s="253" t="s">
        <v>37</v>
      </c>
      <c r="E24" s="254"/>
      <c r="F24" s="66"/>
      <c r="G24" s="91" t="s">
        <v>37</v>
      </c>
      <c r="H24" s="255">
        <v>45626</v>
      </c>
      <c r="I24" s="272"/>
      <c r="J24" s="268"/>
      <c r="K24" s="268"/>
      <c r="L24" s="268"/>
      <c r="M24" s="268"/>
      <c r="N24" s="268"/>
      <c r="O24" s="268"/>
      <c r="P24" s="268"/>
      <c r="Q24" s="268"/>
      <c r="R24" s="268"/>
      <c r="S24" s="268"/>
      <c r="T24" s="268"/>
      <c r="U24" s="268"/>
      <c r="V24" s="268"/>
      <c r="W24" s="268"/>
      <c r="X24" s="268"/>
      <c r="Y24" s="268"/>
      <c r="Z24" s="268"/>
      <c r="AA24" s="268"/>
      <c r="AB24" s="268"/>
      <c r="AC24" s="268"/>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row>
    <row r="25" spans="1:251" s="97" customFormat="1" ht="21.75" hidden="1" customHeight="1">
      <c r="A25" s="250">
        <v>4</v>
      </c>
      <c r="B25" s="284" t="s">
        <v>418</v>
      </c>
      <c r="C25" s="252" t="s">
        <v>36</v>
      </c>
      <c r="D25" s="253" t="s">
        <v>37</v>
      </c>
      <c r="E25" s="254"/>
      <c r="F25" s="66"/>
      <c r="G25" s="91" t="s">
        <v>37</v>
      </c>
      <c r="H25" s="255">
        <v>45626</v>
      </c>
      <c r="I25" s="272"/>
      <c r="J25" s="268"/>
      <c r="K25" s="268"/>
      <c r="L25" s="268"/>
      <c r="M25" s="268"/>
      <c r="N25" s="268"/>
      <c r="O25" s="268"/>
      <c r="P25" s="268"/>
      <c r="Q25" s="268"/>
      <c r="R25" s="268"/>
      <c r="S25" s="268"/>
      <c r="T25" s="268"/>
      <c r="U25" s="268"/>
      <c r="V25" s="268"/>
      <c r="W25" s="268"/>
      <c r="X25" s="268"/>
      <c r="Y25" s="268"/>
      <c r="Z25" s="268"/>
      <c r="AA25" s="268"/>
      <c r="AB25" s="268"/>
      <c r="AC25" s="268"/>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row>
    <row r="26" spans="1:251" s="97" customFormat="1" ht="15.75" hidden="1">
      <c r="A26" s="250">
        <v>5</v>
      </c>
      <c r="B26" s="284" t="s">
        <v>419</v>
      </c>
      <c r="C26" s="252" t="s">
        <v>36</v>
      </c>
      <c r="D26" s="253" t="s">
        <v>37</v>
      </c>
      <c r="E26" s="254"/>
      <c r="F26" s="66"/>
      <c r="G26" s="91" t="s">
        <v>37</v>
      </c>
      <c r="H26" s="255">
        <v>45626</v>
      </c>
      <c r="I26" s="256"/>
      <c r="J26" s="268"/>
      <c r="K26" s="268"/>
      <c r="L26" s="268"/>
      <c r="M26" s="268"/>
      <c r="N26" s="268"/>
      <c r="O26" s="268"/>
      <c r="P26" s="268"/>
      <c r="Q26" s="268"/>
      <c r="R26" s="268"/>
      <c r="S26" s="268"/>
      <c r="T26" s="268"/>
      <c r="U26" s="268"/>
      <c r="V26" s="268"/>
      <c r="W26" s="268"/>
      <c r="X26" s="268"/>
      <c r="Y26" s="268"/>
      <c r="Z26" s="268"/>
      <c r="AA26" s="268"/>
      <c r="AB26" s="268"/>
      <c r="AC26" s="268"/>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c r="HL26" s="269"/>
      <c r="HM26" s="269"/>
      <c r="HN26" s="269"/>
      <c r="HO26" s="269"/>
      <c r="HP26" s="269"/>
      <c r="HQ26" s="269"/>
      <c r="HR26" s="269"/>
      <c r="HS26" s="269"/>
      <c r="HT26" s="269"/>
      <c r="HU26" s="269"/>
      <c r="HV26" s="269"/>
      <c r="HW26" s="269"/>
      <c r="HX26" s="269"/>
      <c r="HY26" s="269"/>
      <c r="HZ26" s="269"/>
      <c r="IA26" s="269"/>
      <c r="IB26" s="269"/>
      <c r="IC26" s="269"/>
      <c r="ID26" s="269"/>
      <c r="IE26" s="269"/>
      <c r="IF26" s="269"/>
      <c r="IG26" s="269"/>
      <c r="IH26" s="269"/>
      <c r="II26" s="269"/>
      <c r="IJ26" s="269"/>
      <c r="IK26" s="269"/>
      <c r="IL26" s="269"/>
      <c r="IM26" s="269"/>
      <c r="IN26" s="269"/>
      <c r="IO26" s="269"/>
      <c r="IP26" s="269"/>
      <c r="IQ26" s="269"/>
    </row>
    <row r="27" spans="1:251" s="97" customFormat="1" ht="27.75" hidden="1" customHeight="1">
      <c r="A27" s="250">
        <v>6</v>
      </c>
      <c r="B27" s="284" t="s">
        <v>420</v>
      </c>
      <c r="C27" s="252" t="s">
        <v>36</v>
      </c>
      <c r="D27" s="253" t="s">
        <v>37</v>
      </c>
      <c r="E27" s="254"/>
      <c r="F27" s="66"/>
      <c r="G27" s="91" t="s">
        <v>37</v>
      </c>
      <c r="H27" s="255">
        <v>45626</v>
      </c>
      <c r="I27" s="272"/>
      <c r="J27" s="268"/>
      <c r="K27" s="268"/>
      <c r="L27" s="268"/>
      <c r="M27" s="268"/>
      <c r="N27" s="268"/>
      <c r="O27" s="268"/>
      <c r="P27" s="268"/>
      <c r="Q27" s="268"/>
      <c r="R27" s="268"/>
      <c r="S27" s="268"/>
      <c r="T27" s="268"/>
      <c r="U27" s="268"/>
      <c r="V27" s="268"/>
      <c r="W27" s="268"/>
      <c r="X27" s="268"/>
      <c r="Y27" s="268"/>
      <c r="Z27" s="268"/>
      <c r="AA27" s="268"/>
      <c r="AB27" s="268"/>
      <c r="AC27" s="268"/>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c r="FG27" s="269"/>
      <c r="FH27" s="269"/>
      <c r="FI27" s="269"/>
      <c r="FJ27" s="269"/>
      <c r="FK27" s="269"/>
      <c r="FL27" s="269"/>
      <c r="FM27" s="269"/>
      <c r="FN27" s="269"/>
      <c r="FO27" s="269"/>
      <c r="FP27" s="269"/>
      <c r="FQ27" s="269"/>
      <c r="FR27" s="269"/>
      <c r="FS27" s="269"/>
      <c r="FT27" s="269"/>
      <c r="FU27" s="269"/>
      <c r="FV27" s="269"/>
      <c r="FW27" s="269"/>
      <c r="FX27" s="269"/>
      <c r="FY27" s="269"/>
      <c r="FZ27" s="269"/>
      <c r="GA27" s="269"/>
      <c r="GB27" s="269"/>
      <c r="GC27" s="269"/>
      <c r="GD27" s="269"/>
      <c r="GE27" s="269"/>
      <c r="GF27" s="269"/>
      <c r="GG27" s="269"/>
      <c r="GH27" s="269"/>
      <c r="GI27" s="269"/>
      <c r="GJ27" s="269"/>
      <c r="GK27" s="269"/>
      <c r="GL27" s="269"/>
      <c r="GM27" s="269"/>
      <c r="GN27" s="269"/>
      <c r="GO27" s="269"/>
      <c r="GP27" s="269"/>
      <c r="GQ27" s="269"/>
      <c r="GR27" s="269"/>
      <c r="GS27" s="269"/>
      <c r="GT27" s="269"/>
      <c r="GU27" s="269"/>
      <c r="GV27" s="269"/>
      <c r="GW27" s="269"/>
      <c r="GX27" s="269"/>
      <c r="GY27" s="269"/>
      <c r="GZ27" s="269"/>
      <c r="HA27" s="269"/>
      <c r="HB27" s="269"/>
      <c r="HC27" s="269"/>
      <c r="HD27" s="269"/>
      <c r="HE27" s="269"/>
      <c r="HF27" s="269"/>
      <c r="HG27" s="269"/>
      <c r="HH27" s="269"/>
      <c r="HI27" s="269"/>
      <c r="HJ27" s="269"/>
      <c r="HK27" s="269"/>
      <c r="HL27" s="269"/>
      <c r="HM27" s="269"/>
      <c r="HN27" s="269"/>
      <c r="HO27" s="269"/>
      <c r="HP27" s="269"/>
      <c r="HQ27" s="269"/>
      <c r="HR27" s="269"/>
      <c r="HS27" s="269"/>
      <c r="HT27" s="269"/>
      <c r="HU27" s="269"/>
      <c r="HV27" s="269"/>
      <c r="HW27" s="269"/>
      <c r="HX27" s="269"/>
      <c r="HY27" s="269"/>
      <c r="HZ27" s="269"/>
      <c r="IA27" s="269"/>
      <c r="IB27" s="269"/>
      <c r="IC27" s="269"/>
      <c r="ID27" s="269"/>
      <c r="IE27" s="269"/>
      <c r="IF27" s="269"/>
      <c r="IG27" s="269"/>
      <c r="IH27" s="269"/>
      <c r="II27" s="269"/>
      <c r="IJ27" s="269"/>
      <c r="IK27" s="269"/>
      <c r="IL27" s="269"/>
      <c r="IM27" s="269"/>
      <c r="IN27" s="269"/>
      <c r="IO27" s="269"/>
      <c r="IP27" s="269"/>
      <c r="IQ27" s="269"/>
    </row>
    <row r="28" spans="1:251" s="22" customFormat="1" ht="28.5" customHeight="1">
      <c r="A28" s="320" t="s">
        <v>35</v>
      </c>
      <c r="B28" s="321" t="str">
        <f>"NHIỆM VỤ TRỌNG TÂM ("&amp;COUNTA(D29:D31)&amp;" chỉ tiêu)"</f>
        <v>NHIỆM VỤ TRỌNG TÂM (3 chỉ tiêu)</v>
      </c>
      <c r="C28" s="71"/>
      <c r="D28" s="71"/>
      <c r="E28" s="71"/>
      <c r="F28" s="71"/>
      <c r="G28" s="178"/>
      <c r="H28" s="179"/>
      <c r="I28" s="51"/>
    </row>
    <row r="29" spans="1:251" ht="33.75" customHeight="1">
      <c r="A29" s="167" t="s">
        <v>9</v>
      </c>
      <c r="B29" s="322" t="s">
        <v>606</v>
      </c>
      <c r="C29" s="323" t="s">
        <v>16</v>
      </c>
      <c r="D29" s="172">
        <v>1</v>
      </c>
      <c r="E29" s="172"/>
      <c r="F29" s="172"/>
      <c r="G29" s="94">
        <v>1</v>
      </c>
      <c r="H29" s="172" t="s">
        <v>213</v>
      </c>
      <c r="I29" s="170"/>
    </row>
    <row r="30" spans="1:251" ht="33.75" customHeight="1">
      <c r="A30" s="167" t="s">
        <v>12</v>
      </c>
      <c r="B30" s="322" t="s">
        <v>563</v>
      </c>
      <c r="C30" s="323" t="s">
        <v>16</v>
      </c>
      <c r="D30" s="172">
        <v>1</v>
      </c>
      <c r="E30" s="172"/>
      <c r="F30" s="172"/>
      <c r="G30" s="94">
        <v>1</v>
      </c>
      <c r="H30" s="172" t="s">
        <v>213</v>
      </c>
      <c r="I30" s="170"/>
    </row>
    <row r="31" spans="1:251" ht="33.75" customHeight="1">
      <c r="A31" s="167" t="s">
        <v>29</v>
      </c>
      <c r="B31" s="191" t="s">
        <v>546</v>
      </c>
      <c r="C31" s="323" t="s">
        <v>16</v>
      </c>
      <c r="D31" s="172">
        <v>25</v>
      </c>
      <c r="E31" s="172"/>
      <c r="F31" s="172"/>
      <c r="G31" s="325">
        <v>25</v>
      </c>
      <c r="H31" s="172" t="s">
        <v>213</v>
      </c>
      <c r="I31" s="170"/>
    </row>
    <row r="32" spans="1:251" s="22" customFormat="1" ht="28.5" customHeight="1">
      <c r="A32" s="59" t="s">
        <v>65</v>
      </c>
      <c r="B32" s="73" t="str">
        <f>"NHIỆM VỤ RIÊNG ("&amp;COUNTA(D33:D42)&amp;" chỉ tiêu)"</f>
        <v>NHIỆM VỤ RIÊNG (8 chỉ tiêu)</v>
      </c>
      <c r="C32" s="326"/>
      <c r="D32" s="71"/>
      <c r="E32" s="71"/>
      <c r="F32" s="71"/>
      <c r="G32" s="178"/>
      <c r="H32" s="179"/>
      <c r="I32" s="51"/>
    </row>
    <row r="33" spans="1:248" ht="37.5" customHeight="1">
      <c r="A33" s="167" t="s">
        <v>9</v>
      </c>
      <c r="B33" s="181" t="s">
        <v>578</v>
      </c>
      <c r="C33" s="323" t="s">
        <v>16</v>
      </c>
      <c r="D33" s="172">
        <v>1</v>
      </c>
      <c r="E33" s="172"/>
      <c r="F33" s="172"/>
      <c r="G33" s="325">
        <v>1</v>
      </c>
      <c r="H33" s="172" t="s">
        <v>213</v>
      </c>
      <c r="I33" s="170"/>
    </row>
    <row r="34" spans="1:248" ht="32.25" customHeight="1">
      <c r="A34" s="167" t="s">
        <v>12</v>
      </c>
      <c r="B34" s="181" t="s">
        <v>547</v>
      </c>
      <c r="C34" s="323"/>
      <c r="D34" s="172"/>
      <c r="E34" s="172"/>
      <c r="F34" s="172"/>
      <c r="G34" s="325"/>
      <c r="H34" s="172"/>
      <c r="I34" s="170"/>
    </row>
    <row r="35" spans="1:248" ht="25.5" customHeight="1">
      <c r="A35" s="172">
        <v>1</v>
      </c>
      <c r="B35" s="776" t="s">
        <v>360</v>
      </c>
      <c r="C35" s="172" t="s">
        <v>10</v>
      </c>
      <c r="D35" s="172">
        <v>100</v>
      </c>
      <c r="E35" s="172"/>
      <c r="F35" s="172"/>
      <c r="G35" s="325">
        <v>100</v>
      </c>
      <c r="H35" s="172" t="s">
        <v>213</v>
      </c>
      <c r="I35" s="170"/>
    </row>
    <row r="36" spans="1:248" ht="24.75" customHeight="1">
      <c r="A36" s="172">
        <v>2</v>
      </c>
      <c r="B36" s="327" t="s">
        <v>361</v>
      </c>
      <c r="C36" s="172" t="s">
        <v>10</v>
      </c>
      <c r="D36" s="172">
        <v>100</v>
      </c>
      <c r="E36" s="172"/>
      <c r="F36" s="172"/>
      <c r="G36" s="325">
        <v>100</v>
      </c>
      <c r="H36" s="172" t="s">
        <v>213</v>
      </c>
      <c r="I36" s="170"/>
    </row>
    <row r="37" spans="1:248" ht="21.75" customHeight="1">
      <c r="A37" s="167" t="s">
        <v>29</v>
      </c>
      <c r="B37" s="322" t="s">
        <v>548</v>
      </c>
      <c r="C37" s="170"/>
      <c r="D37" s="170"/>
      <c r="E37" s="170"/>
      <c r="F37" s="170"/>
      <c r="G37" s="328"/>
      <c r="H37" s="170"/>
      <c r="I37" s="170"/>
    </row>
    <row r="38" spans="1:248" ht="18.75">
      <c r="A38" s="329">
        <v>1</v>
      </c>
      <c r="B38" s="330" t="s">
        <v>562</v>
      </c>
      <c r="C38" s="172" t="s">
        <v>10</v>
      </c>
      <c r="D38" s="172">
        <v>100</v>
      </c>
      <c r="E38" s="172">
        <v>100</v>
      </c>
      <c r="F38" s="324">
        <v>45322</v>
      </c>
      <c r="G38" s="325"/>
      <c r="H38" s="172"/>
      <c r="I38" s="170"/>
    </row>
    <row r="39" spans="1:248" ht="18.75">
      <c r="A39" s="329">
        <v>2</v>
      </c>
      <c r="B39" s="330" t="s">
        <v>561</v>
      </c>
      <c r="C39" s="172" t="s">
        <v>10</v>
      </c>
      <c r="D39" s="172">
        <v>100</v>
      </c>
      <c r="E39" s="172">
        <v>100</v>
      </c>
      <c r="F39" s="324">
        <v>45412</v>
      </c>
      <c r="G39" s="325"/>
      <c r="H39" s="172"/>
      <c r="I39" s="170"/>
    </row>
    <row r="40" spans="1:248" ht="18.75">
      <c r="A40" s="331">
        <v>3</v>
      </c>
      <c r="B40" s="332" t="s">
        <v>560</v>
      </c>
      <c r="C40" s="333" t="s">
        <v>10</v>
      </c>
      <c r="D40" s="333">
        <v>100</v>
      </c>
      <c r="E40" s="333"/>
      <c r="F40" s="333"/>
      <c r="G40" s="334">
        <v>100</v>
      </c>
      <c r="H40" s="324">
        <v>45565</v>
      </c>
      <c r="I40" s="170"/>
    </row>
    <row r="41" spans="1:248" ht="18.75">
      <c r="A41" s="329">
        <v>4</v>
      </c>
      <c r="B41" s="330" t="s">
        <v>559</v>
      </c>
      <c r="C41" s="172" t="s">
        <v>10</v>
      </c>
      <c r="D41" s="172">
        <v>100</v>
      </c>
      <c r="E41" s="172"/>
      <c r="F41" s="172"/>
      <c r="G41" s="172">
        <v>100</v>
      </c>
      <c r="H41" s="324">
        <v>45524</v>
      </c>
      <c r="I41" s="170"/>
    </row>
    <row r="42" spans="1:248" ht="18.75">
      <c r="A42" s="329">
        <v>5</v>
      </c>
      <c r="B42" s="330" t="s">
        <v>362</v>
      </c>
      <c r="C42" s="172" t="s">
        <v>10</v>
      </c>
      <c r="D42" s="172">
        <v>100</v>
      </c>
      <c r="E42" s="172"/>
      <c r="F42" s="172"/>
      <c r="G42" s="172">
        <v>100</v>
      </c>
      <c r="H42" s="172" t="s">
        <v>213</v>
      </c>
      <c r="I42" s="170"/>
    </row>
    <row r="43" spans="1:248" s="224" customFormat="1" ht="26.25" customHeight="1">
      <c r="A43" s="216" t="s">
        <v>87</v>
      </c>
      <c r="B43" s="217" t="str">
        <f>"Tổng số chỉ tiêu đăng ký (A+B+C): "&amp;COUNTA(C9:C42)&amp;" chỉ tiêu"</f>
        <v>Tổng số chỉ tiêu đăng ký (A+B+C): 26 chỉ tiêu</v>
      </c>
      <c r="C43" s="218"/>
      <c r="D43" s="219"/>
      <c r="E43" s="219"/>
      <c r="F43" s="219"/>
      <c r="G43" s="219"/>
      <c r="H43" s="220"/>
      <c r="I43" s="221"/>
      <c r="J43" s="222"/>
      <c r="K43" s="222"/>
      <c r="L43" s="222"/>
      <c r="M43" s="222"/>
      <c r="N43" s="222"/>
      <c r="O43" s="222"/>
      <c r="P43" s="222"/>
      <c r="Q43" s="222"/>
      <c r="R43" s="222"/>
      <c r="S43" s="222"/>
      <c r="T43" s="222"/>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c r="EO43" s="223"/>
      <c r="EP43" s="223"/>
      <c r="EQ43" s="223"/>
      <c r="ER43" s="223"/>
      <c r="ES43" s="223"/>
      <c r="ET43" s="223"/>
      <c r="EU43" s="223"/>
      <c r="EV43" s="223"/>
      <c r="EW43" s="223"/>
      <c r="EX43" s="223"/>
      <c r="EY43" s="223"/>
      <c r="EZ43" s="223"/>
      <c r="FA43" s="223"/>
      <c r="FB43" s="223"/>
      <c r="FC43" s="223"/>
      <c r="FD43" s="223"/>
      <c r="FE43" s="223"/>
      <c r="FF43" s="223"/>
      <c r="FG43" s="223"/>
      <c r="FH43" s="223"/>
      <c r="FI43" s="223"/>
      <c r="FJ43" s="223"/>
      <c r="FK43" s="223"/>
      <c r="FL43" s="223"/>
      <c r="FM43" s="223"/>
      <c r="FN43" s="223"/>
      <c r="FO43" s="223"/>
      <c r="FP43" s="223"/>
      <c r="FQ43" s="223"/>
      <c r="FR43" s="223"/>
      <c r="FS43" s="223"/>
      <c r="FT43" s="223"/>
      <c r="FU43" s="223"/>
      <c r="FV43" s="223"/>
      <c r="FW43" s="223"/>
      <c r="FX43" s="223"/>
      <c r="FY43" s="223"/>
      <c r="FZ43" s="223"/>
      <c r="GA43" s="223"/>
      <c r="GB43" s="223"/>
      <c r="GC43" s="223"/>
      <c r="GD43" s="223"/>
      <c r="GE43" s="223"/>
      <c r="GF43" s="223"/>
      <c r="GG43" s="223"/>
      <c r="GH43" s="223"/>
      <c r="GI43" s="223"/>
      <c r="GJ43" s="223"/>
      <c r="GK43" s="223"/>
      <c r="GL43" s="223"/>
      <c r="GM43" s="223"/>
      <c r="GN43" s="223"/>
      <c r="GO43" s="223"/>
      <c r="GP43" s="223"/>
      <c r="GQ43" s="223"/>
      <c r="GR43" s="223"/>
      <c r="GS43" s="223"/>
      <c r="GT43" s="223"/>
      <c r="GU43" s="223"/>
      <c r="GV43" s="223"/>
      <c r="GW43" s="223"/>
      <c r="GX43" s="223"/>
      <c r="GY43" s="223"/>
      <c r="GZ43" s="223"/>
      <c r="HA43" s="223"/>
      <c r="HB43" s="223"/>
      <c r="HC43" s="223"/>
      <c r="HD43" s="223"/>
      <c r="HE43" s="223"/>
      <c r="HF43" s="223"/>
      <c r="HG43" s="223"/>
      <c r="HH43" s="223"/>
      <c r="HI43" s="223"/>
      <c r="HJ43" s="223"/>
      <c r="HK43" s="223"/>
      <c r="HL43" s="223"/>
      <c r="HM43" s="223"/>
      <c r="HN43" s="223"/>
      <c r="HO43" s="223"/>
      <c r="HP43" s="223"/>
      <c r="HQ43" s="223"/>
      <c r="HR43" s="223"/>
      <c r="HS43" s="223"/>
      <c r="HT43" s="223"/>
      <c r="HU43" s="223"/>
      <c r="HV43" s="223"/>
      <c r="HW43" s="223"/>
      <c r="HX43" s="223"/>
      <c r="HY43" s="223"/>
      <c r="HZ43" s="223"/>
      <c r="IA43" s="223"/>
      <c r="IB43" s="223"/>
      <c r="IC43" s="223"/>
      <c r="ID43" s="223"/>
      <c r="IE43" s="223"/>
      <c r="IF43" s="223"/>
      <c r="IG43" s="223"/>
      <c r="IH43" s="223"/>
      <c r="II43" s="223"/>
      <c r="IJ43" s="223"/>
      <c r="IK43" s="223"/>
      <c r="IL43" s="223"/>
      <c r="IM43" s="223"/>
      <c r="IN43" s="223"/>
    </row>
  </sheetData>
  <mergeCells count="10">
    <mergeCell ref="I5:I6"/>
    <mergeCell ref="A3:H3"/>
    <mergeCell ref="A2:G2"/>
    <mergeCell ref="A1:H1"/>
    <mergeCell ref="A5:A6"/>
    <mergeCell ref="B5:B6"/>
    <mergeCell ref="C5:C6"/>
    <mergeCell ref="D5:D6"/>
    <mergeCell ref="E5:F5"/>
    <mergeCell ref="G5:H5"/>
  </mergeCells>
  <pageMargins left="0.43" right="0.22" top="0" bottom="0.38" header="0.3" footer="0.3"/>
  <pageSetup paperSize="9" scale="80" orientation="landscape" r:id="rId1"/>
  <headerFooter>
    <oddHeader>Page &amp;P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5"/>
  <sheetViews>
    <sheetView workbookViewId="0">
      <selection activeCell="B27" sqref="B27"/>
    </sheetView>
  </sheetViews>
  <sheetFormatPr defaultColWidth="14.42578125" defaultRowHeight="15" customHeight="1"/>
  <cols>
    <col min="1" max="1" width="6.5703125" style="154" customWidth="1"/>
    <col min="2" max="2" width="88.7109375" style="383" customWidth="1"/>
    <col min="3" max="3" width="12.140625" style="154" customWidth="1"/>
    <col min="4" max="4" width="11.42578125" style="154" customWidth="1"/>
    <col min="5" max="5" width="10.28515625" style="154" customWidth="1"/>
    <col min="6" max="6" width="12.42578125" style="154" customWidth="1"/>
    <col min="7" max="7" width="8.28515625" style="154" customWidth="1"/>
    <col min="8" max="8" width="13.85546875" style="154" customWidth="1"/>
    <col min="9" max="246" width="8.7109375" style="154" customWidth="1"/>
    <col min="247" max="16384" width="14.42578125" style="154"/>
  </cols>
  <sheetData>
    <row r="1" spans="1:251" s="40" customFormat="1" ht="55.5" customHeight="1">
      <c r="A1" s="782" t="s">
        <v>596</v>
      </c>
      <c r="B1" s="778"/>
      <c r="C1" s="778"/>
      <c r="D1" s="778"/>
      <c r="E1" s="778"/>
      <c r="F1" s="778"/>
      <c r="G1" s="778"/>
      <c r="H1" s="778"/>
    </row>
    <row r="2" spans="1:251" s="40" customFormat="1" ht="22.5" customHeight="1">
      <c r="A2" s="785" t="s">
        <v>604</v>
      </c>
      <c r="B2" s="785"/>
      <c r="C2" s="785"/>
      <c r="D2" s="785"/>
      <c r="E2" s="785"/>
      <c r="F2" s="785"/>
      <c r="G2" s="785"/>
      <c r="H2" s="785"/>
    </row>
    <row r="3" spans="1:251" ht="47.25" customHeight="1">
      <c r="A3" s="821" t="s">
        <v>1</v>
      </c>
      <c r="B3" s="821" t="s">
        <v>161</v>
      </c>
      <c r="C3" s="821" t="s">
        <v>2</v>
      </c>
      <c r="D3" s="821" t="s">
        <v>3</v>
      </c>
      <c r="E3" s="789" t="s">
        <v>115</v>
      </c>
      <c r="F3" s="789"/>
      <c r="G3" s="789" t="s">
        <v>116</v>
      </c>
      <c r="H3" s="789"/>
      <c r="I3" s="793" t="s">
        <v>386</v>
      </c>
    </row>
    <row r="4" spans="1:251" ht="29.25" customHeight="1">
      <c r="A4" s="822"/>
      <c r="B4" s="822"/>
      <c r="C4" s="822"/>
      <c r="D4" s="822"/>
      <c r="E4" s="47" t="s">
        <v>3</v>
      </c>
      <c r="F4" s="47" t="s">
        <v>243</v>
      </c>
      <c r="G4" s="47" t="s">
        <v>3</v>
      </c>
      <c r="H4" s="153" t="s">
        <v>243</v>
      </c>
      <c r="I4" s="806"/>
    </row>
    <row r="5" spans="1:251" ht="18.75">
      <c r="A5" s="156">
        <v>1</v>
      </c>
      <c r="B5" s="156">
        <v>2</v>
      </c>
      <c r="C5" s="156">
        <v>3</v>
      </c>
      <c r="D5" s="156">
        <v>4</v>
      </c>
      <c r="E5" s="156">
        <v>5</v>
      </c>
      <c r="F5" s="156">
        <v>6</v>
      </c>
      <c r="G5" s="158">
        <v>7</v>
      </c>
      <c r="H5" s="156">
        <v>8</v>
      </c>
      <c r="I5" s="319">
        <v>9</v>
      </c>
    </row>
    <row r="6" spans="1:251" s="166" customFormat="1" ht="22.5" hidden="1" customHeight="1">
      <c r="A6" s="160" t="s">
        <v>17</v>
      </c>
      <c r="B6" s="161" t="str">
        <f>"NHIỆM VỤ CHUNG  ("&amp;COUNTA(D7:D25)&amp;" chỉ tiêu)"</f>
        <v>NHIỆM VỤ CHUNG  (15 chỉ tiêu)</v>
      </c>
      <c r="C6" s="161"/>
      <c r="D6" s="161"/>
      <c r="E6" s="161"/>
      <c r="F6" s="161"/>
      <c r="G6" s="162"/>
      <c r="H6" s="162"/>
      <c r="I6" s="163"/>
      <c r="J6" s="164"/>
      <c r="K6" s="164"/>
      <c r="L6" s="164"/>
      <c r="M6" s="164"/>
      <c r="N6" s="164"/>
      <c r="O6" s="164"/>
      <c r="P6" s="164"/>
      <c r="Q6" s="164"/>
      <c r="R6" s="164"/>
      <c r="S6" s="164"/>
      <c r="T6" s="164"/>
      <c r="U6" s="164"/>
      <c r="V6" s="164"/>
      <c r="W6" s="164"/>
      <c r="X6" s="164"/>
      <c r="Y6" s="164"/>
      <c r="Z6" s="164"/>
      <c r="AA6" s="164"/>
      <c r="AB6" s="164"/>
      <c r="AC6" s="164"/>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row>
    <row r="7" spans="1:251" s="166" customFormat="1" ht="34.5" hidden="1" customHeight="1">
      <c r="A7" s="230" t="s">
        <v>9</v>
      </c>
      <c r="B7" s="231" t="s">
        <v>402</v>
      </c>
      <c r="C7" s="232"/>
      <c r="D7" s="233"/>
      <c r="E7" s="234"/>
      <c r="F7" s="235"/>
      <c r="G7" s="234"/>
      <c r="H7" s="236"/>
      <c r="I7" s="237"/>
      <c r="J7" s="238"/>
      <c r="K7" s="238"/>
      <c r="L7" s="238"/>
      <c r="M7" s="238"/>
      <c r="N7" s="238"/>
      <c r="O7" s="238"/>
      <c r="P7" s="238"/>
      <c r="Q7" s="238"/>
      <c r="R7" s="238"/>
      <c r="S7" s="238"/>
      <c r="T7" s="238"/>
      <c r="U7" s="238"/>
      <c r="V7" s="238"/>
      <c r="W7" s="238"/>
      <c r="X7" s="238"/>
      <c r="Y7" s="238"/>
      <c r="Z7" s="238"/>
      <c r="AA7" s="238"/>
      <c r="AB7" s="238"/>
      <c r="AC7" s="238"/>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row>
    <row r="8" spans="1:251" s="166" customFormat="1" ht="47.25" hidden="1">
      <c r="A8" s="240">
        <v>1</v>
      </c>
      <c r="B8" s="241" t="s">
        <v>403</v>
      </c>
      <c r="C8" s="163" t="s">
        <v>36</v>
      </c>
      <c r="D8" s="242" t="s">
        <v>37</v>
      </c>
      <c r="E8" s="243"/>
      <c r="F8" s="244"/>
      <c r="G8" s="174" t="s">
        <v>37</v>
      </c>
      <c r="H8" s="245">
        <v>45626</v>
      </c>
      <c r="I8" s="246"/>
      <c r="J8" s="238"/>
      <c r="K8" s="238"/>
      <c r="L8" s="238"/>
      <c r="M8" s="238"/>
      <c r="N8" s="238"/>
      <c r="O8" s="238"/>
      <c r="P8" s="238"/>
      <c r="Q8" s="238"/>
      <c r="R8" s="238"/>
      <c r="S8" s="238"/>
      <c r="T8" s="238"/>
      <c r="U8" s="238"/>
      <c r="V8" s="238"/>
      <c r="W8" s="238"/>
      <c r="X8" s="238"/>
      <c r="Y8" s="238"/>
      <c r="Z8" s="238"/>
      <c r="AA8" s="238"/>
      <c r="AB8" s="238"/>
      <c r="AC8" s="238"/>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c r="IO8" s="239"/>
      <c r="IP8" s="239"/>
      <c r="IQ8" s="239"/>
    </row>
    <row r="9" spans="1:251" s="166" customFormat="1" ht="31.5" hidden="1">
      <c r="A9" s="240">
        <v>2</v>
      </c>
      <c r="B9" s="241" t="s">
        <v>404</v>
      </c>
      <c r="C9" s="247" t="s">
        <v>36</v>
      </c>
      <c r="D9" s="248" t="s">
        <v>37</v>
      </c>
      <c r="E9" s="243"/>
      <c r="F9" s="244"/>
      <c r="G9" s="174" t="s">
        <v>37</v>
      </c>
      <c r="H9" s="245">
        <v>45626</v>
      </c>
      <c r="I9" s="249"/>
      <c r="J9" s="238"/>
      <c r="K9" s="238"/>
      <c r="L9" s="238"/>
      <c r="M9" s="238"/>
      <c r="N9" s="238"/>
      <c r="O9" s="238"/>
      <c r="P9" s="238"/>
      <c r="Q9" s="238"/>
      <c r="R9" s="238"/>
      <c r="S9" s="238"/>
      <c r="T9" s="238"/>
      <c r="U9" s="238"/>
      <c r="V9" s="238"/>
      <c r="W9" s="238"/>
      <c r="X9" s="238"/>
      <c r="Y9" s="238"/>
      <c r="Z9" s="238"/>
      <c r="AA9" s="238"/>
      <c r="AB9" s="238"/>
      <c r="AC9" s="238"/>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row>
    <row r="10" spans="1:251" s="166" customFormat="1" ht="15.75" hidden="1">
      <c r="A10" s="240">
        <v>3</v>
      </c>
      <c r="B10" s="241" t="s">
        <v>405</v>
      </c>
      <c r="C10" s="247" t="s">
        <v>36</v>
      </c>
      <c r="D10" s="248" t="s">
        <v>37</v>
      </c>
      <c r="E10" s="243"/>
      <c r="F10" s="244"/>
      <c r="G10" s="174" t="s">
        <v>37</v>
      </c>
      <c r="H10" s="245">
        <v>45626</v>
      </c>
      <c r="I10" s="249"/>
      <c r="J10" s="238"/>
      <c r="K10" s="238"/>
      <c r="L10" s="238"/>
      <c r="M10" s="238"/>
      <c r="N10" s="238"/>
      <c r="O10" s="238"/>
      <c r="P10" s="238"/>
      <c r="Q10" s="238"/>
      <c r="R10" s="238"/>
      <c r="S10" s="238"/>
      <c r="T10" s="238"/>
      <c r="U10" s="238"/>
      <c r="V10" s="238"/>
      <c r="W10" s="238"/>
      <c r="X10" s="238"/>
      <c r="Y10" s="238"/>
      <c r="Z10" s="238"/>
      <c r="AA10" s="238"/>
      <c r="AB10" s="238"/>
      <c r="AC10" s="238"/>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row>
    <row r="11" spans="1:251" s="97" customFormat="1" ht="27" hidden="1" customHeight="1">
      <c r="A11" s="250">
        <v>4</v>
      </c>
      <c r="B11" s="251" t="s">
        <v>406</v>
      </c>
      <c r="C11" s="252" t="s">
        <v>36</v>
      </c>
      <c r="D11" s="253" t="s">
        <v>37</v>
      </c>
      <c r="E11" s="254"/>
      <c r="F11" s="66"/>
      <c r="G11" s="91" t="s">
        <v>37</v>
      </c>
      <c r="H11" s="255">
        <v>45626</v>
      </c>
      <c r="I11" s="256"/>
      <c r="J11" s="257"/>
      <c r="K11" s="257"/>
      <c r="L11" s="257"/>
      <c r="M11" s="257"/>
      <c r="N11" s="257"/>
      <c r="O11" s="257"/>
      <c r="P11" s="257"/>
      <c r="Q11" s="257"/>
      <c r="R11" s="257"/>
      <c r="S11" s="257"/>
      <c r="T11" s="257"/>
      <c r="U11" s="257"/>
      <c r="V11" s="257"/>
      <c r="W11" s="257"/>
      <c r="X11" s="257"/>
      <c r="Y11" s="257"/>
      <c r="Z11" s="257"/>
      <c r="AA11" s="257"/>
      <c r="AB11" s="257"/>
      <c r="AC11" s="257"/>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8"/>
      <c r="GQ11" s="258"/>
      <c r="GR11" s="258"/>
      <c r="GS11" s="258"/>
      <c r="GT11" s="258"/>
      <c r="GU11" s="258"/>
      <c r="GV11" s="258"/>
      <c r="GW11" s="258"/>
      <c r="GX11" s="258"/>
      <c r="GY11" s="258"/>
      <c r="GZ11" s="258"/>
      <c r="HA11" s="258"/>
      <c r="HB11" s="258"/>
      <c r="HC11" s="258"/>
      <c r="HD11" s="258"/>
      <c r="HE11" s="258"/>
      <c r="HF11" s="258"/>
      <c r="HG11" s="258"/>
      <c r="HH11" s="258"/>
      <c r="HI11" s="258"/>
      <c r="HJ11" s="258"/>
      <c r="HK11" s="258"/>
      <c r="HL11" s="258"/>
      <c r="HM11" s="258"/>
      <c r="HN11" s="258"/>
      <c r="HO11" s="258"/>
      <c r="HP11" s="258"/>
      <c r="HQ11" s="258"/>
      <c r="HR11" s="258"/>
      <c r="HS11" s="258"/>
      <c r="HT11" s="258"/>
      <c r="HU11" s="258"/>
      <c r="HV11" s="258"/>
      <c r="HW11" s="258"/>
      <c r="HX11" s="258"/>
      <c r="HY11" s="258"/>
      <c r="HZ11" s="258"/>
      <c r="IA11" s="258"/>
      <c r="IB11" s="258"/>
      <c r="IC11" s="258"/>
      <c r="ID11" s="258"/>
      <c r="IE11" s="258"/>
      <c r="IF11" s="258"/>
      <c r="IG11" s="258"/>
      <c r="IH11" s="258"/>
      <c r="II11" s="258"/>
      <c r="IJ11" s="258"/>
      <c r="IK11" s="258"/>
      <c r="IL11" s="258"/>
      <c r="IM11" s="258"/>
      <c r="IN11" s="258"/>
      <c r="IO11" s="258"/>
      <c r="IP11" s="258"/>
      <c r="IQ11" s="258"/>
    </row>
    <row r="12" spans="1:251" s="166" customFormat="1" ht="31.5" hidden="1">
      <c r="A12" s="230" t="s">
        <v>12</v>
      </c>
      <c r="B12" s="231" t="s">
        <v>407</v>
      </c>
      <c r="C12" s="259"/>
      <c r="D12" s="260"/>
      <c r="E12" s="261"/>
      <c r="F12" s="244"/>
      <c r="G12" s="243"/>
      <c r="H12" s="262"/>
      <c r="I12" s="249"/>
      <c r="J12" s="238"/>
      <c r="K12" s="238"/>
      <c r="L12" s="238"/>
      <c r="M12" s="238"/>
      <c r="N12" s="238"/>
      <c r="O12" s="238"/>
      <c r="P12" s="238"/>
      <c r="Q12" s="238"/>
      <c r="R12" s="238"/>
      <c r="S12" s="238"/>
      <c r="T12" s="238"/>
      <c r="U12" s="238"/>
      <c r="V12" s="238"/>
      <c r="W12" s="238"/>
      <c r="X12" s="238"/>
      <c r="Y12" s="238"/>
      <c r="Z12" s="238"/>
      <c r="AA12" s="238"/>
      <c r="AB12" s="238"/>
      <c r="AC12" s="238"/>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row>
    <row r="13" spans="1:251" s="166" customFormat="1" ht="30" hidden="1" customHeight="1">
      <c r="A13" s="240">
        <v>1</v>
      </c>
      <c r="B13" s="241" t="s">
        <v>408</v>
      </c>
      <c r="C13" s="247" t="s">
        <v>36</v>
      </c>
      <c r="D13" s="248" t="s">
        <v>37</v>
      </c>
      <c r="E13" s="243"/>
      <c r="F13" s="244"/>
      <c r="G13" s="174" t="s">
        <v>37</v>
      </c>
      <c r="H13" s="245">
        <v>45626</v>
      </c>
      <c r="I13" s="249"/>
      <c r="J13" s="263"/>
      <c r="K13" s="263"/>
      <c r="L13" s="263"/>
      <c r="M13" s="263"/>
      <c r="N13" s="263"/>
      <c r="O13" s="263"/>
      <c r="P13" s="263"/>
      <c r="Q13" s="263"/>
      <c r="R13" s="263"/>
      <c r="S13" s="263"/>
      <c r="T13" s="263"/>
      <c r="U13" s="263"/>
      <c r="V13" s="263"/>
      <c r="W13" s="263"/>
      <c r="X13" s="263"/>
      <c r="Y13" s="263"/>
      <c r="Z13" s="263"/>
      <c r="AA13" s="263"/>
      <c r="AB13" s="263"/>
      <c r="AC13" s="263"/>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c r="IO13" s="264"/>
      <c r="IP13" s="264"/>
      <c r="IQ13" s="264"/>
    </row>
    <row r="14" spans="1:251" s="166" customFormat="1" ht="34.5" hidden="1" customHeight="1">
      <c r="A14" s="240">
        <v>2</v>
      </c>
      <c r="B14" s="241" t="s">
        <v>409</v>
      </c>
      <c r="C14" s="247" t="s">
        <v>36</v>
      </c>
      <c r="D14" s="248" t="s">
        <v>37</v>
      </c>
      <c r="E14" s="243"/>
      <c r="F14" s="244"/>
      <c r="G14" s="174" t="s">
        <v>37</v>
      </c>
      <c r="H14" s="245">
        <v>45626</v>
      </c>
      <c r="I14" s="249"/>
      <c r="J14" s="263"/>
      <c r="K14" s="263"/>
      <c r="L14" s="263"/>
      <c r="M14" s="263"/>
      <c r="N14" s="263"/>
      <c r="O14" s="263"/>
      <c r="P14" s="263"/>
      <c r="Q14" s="263"/>
      <c r="R14" s="263"/>
      <c r="S14" s="263"/>
      <c r="T14" s="263"/>
      <c r="U14" s="263"/>
      <c r="V14" s="263"/>
      <c r="W14" s="263"/>
      <c r="X14" s="263"/>
      <c r="Y14" s="263"/>
      <c r="Z14" s="263"/>
      <c r="AA14" s="263"/>
      <c r="AB14" s="263"/>
      <c r="AC14" s="263"/>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row>
    <row r="15" spans="1:251" s="166" customFormat="1" ht="31.5" hidden="1">
      <c r="A15" s="265" t="s">
        <v>29</v>
      </c>
      <c r="B15" s="231" t="s">
        <v>410</v>
      </c>
      <c r="C15" s="259"/>
      <c r="D15" s="260"/>
      <c r="E15" s="261"/>
      <c r="F15" s="244"/>
      <c r="G15" s="266"/>
      <c r="H15" s="262"/>
      <c r="I15" s="267"/>
      <c r="J15" s="263"/>
      <c r="K15" s="263"/>
      <c r="L15" s="263"/>
      <c r="M15" s="263"/>
      <c r="N15" s="263"/>
      <c r="O15" s="263"/>
      <c r="P15" s="263"/>
      <c r="Q15" s="263"/>
      <c r="R15" s="263"/>
      <c r="S15" s="263"/>
      <c r="T15" s="263"/>
      <c r="U15" s="263"/>
      <c r="V15" s="263"/>
      <c r="W15" s="263"/>
      <c r="X15" s="263"/>
      <c r="Y15" s="263"/>
      <c r="Z15" s="263"/>
      <c r="AA15" s="263"/>
      <c r="AB15" s="263"/>
      <c r="AC15" s="263"/>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row>
    <row r="16" spans="1:251" s="97" customFormat="1" ht="15.75" hidden="1">
      <c r="A16" s="250">
        <v>1</v>
      </c>
      <c r="B16" s="251" t="s">
        <v>411</v>
      </c>
      <c r="C16" s="252" t="s">
        <v>36</v>
      </c>
      <c r="D16" s="253" t="s">
        <v>37</v>
      </c>
      <c r="E16" s="254"/>
      <c r="F16" s="66"/>
      <c r="G16" s="91" t="s">
        <v>37</v>
      </c>
      <c r="H16" s="255">
        <v>45626</v>
      </c>
      <c r="I16" s="256"/>
      <c r="J16" s="268"/>
      <c r="K16" s="268"/>
      <c r="L16" s="268"/>
      <c r="M16" s="268"/>
      <c r="N16" s="268"/>
      <c r="O16" s="268"/>
      <c r="P16" s="268"/>
      <c r="Q16" s="268"/>
      <c r="R16" s="268"/>
      <c r="S16" s="268"/>
      <c r="T16" s="268"/>
      <c r="U16" s="268"/>
      <c r="V16" s="268"/>
      <c r="W16" s="268"/>
      <c r="X16" s="268"/>
      <c r="Y16" s="268"/>
      <c r="Z16" s="268"/>
      <c r="AA16" s="268"/>
      <c r="AB16" s="268"/>
      <c r="AC16" s="268"/>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row>
    <row r="17" spans="1:251" s="97" customFormat="1" ht="26.25" hidden="1" customHeight="1">
      <c r="A17" s="270">
        <v>2</v>
      </c>
      <c r="B17" s="271" t="s">
        <v>412</v>
      </c>
      <c r="C17" s="252" t="s">
        <v>36</v>
      </c>
      <c r="D17" s="253" t="s">
        <v>37</v>
      </c>
      <c r="E17" s="254"/>
      <c r="F17" s="66"/>
      <c r="G17" s="91" t="s">
        <v>37</v>
      </c>
      <c r="H17" s="255">
        <v>45626</v>
      </c>
      <c r="I17" s="272"/>
      <c r="J17" s="268"/>
      <c r="K17" s="268"/>
      <c r="L17" s="268"/>
      <c r="M17" s="268"/>
      <c r="N17" s="268"/>
      <c r="O17" s="268"/>
      <c r="P17" s="268"/>
      <c r="Q17" s="268"/>
      <c r="R17" s="268"/>
      <c r="S17" s="268"/>
      <c r="T17" s="268"/>
      <c r="U17" s="268"/>
      <c r="V17" s="268"/>
      <c r="W17" s="268"/>
      <c r="X17" s="268"/>
      <c r="Y17" s="268"/>
      <c r="Z17" s="268"/>
      <c r="AA17" s="268"/>
      <c r="AB17" s="268"/>
      <c r="AC17" s="268"/>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row>
    <row r="18" spans="1:251" s="97" customFormat="1" ht="31.5" hidden="1">
      <c r="A18" s="273" t="s">
        <v>34</v>
      </c>
      <c r="B18" s="274" t="s">
        <v>413</v>
      </c>
      <c r="C18" s="252" t="s">
        <v>36</v>
      </c>
      <c r="D18" s="253" t="s">
        <v>37</v>
      </c>
      <c r="E18" s="254"/>
      <c r="F18" s="66"/>
      <c r="G18" s="91" t="s">
        <v>37</v>
      </c>
      <c r="H18" s="255">
        <v>45626</v>
      </c>
      <c r="I18" s="272"/>
      <c r="J18" s="268"/>
      <c r="K18" s="268"/>
      <c r="L18" s="268"/>
      <c r="M18" s="268"/>
      <c r="N18" s="268"/>
      <c r="O18" s="268"/>
      <c r="P18" s="268"/>
      <c r="Q18" s="268"/>
      <c r="R18" s="268"/>
      <c r="S18" s="268"/>
      <c r="T18" s="268"/>
      <c r="U18" s="268"/>
      <c r="V18" s="268"/>
      <c r="W18" s="268"/>
      <c r="X18" s="268"/>
      <c r="Y18" s="268"/>
      <c r="Z18" s="268"/>
      <c r="AA18" s="268"/>
      <c r="AB18" s="268"/>
      <c r="AC18" s="268"/>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row>
    <row r="19" spans="1:251" s="97" customFormat="1" ht="31.5" hidden="1">
      <c r="A19" s="275" t="s">
        <v>59</v>
      </c>
      <c r="B19" s="276" t="s">
        <v>414</v>
      </c>
      <c r="C19" s="277"/>
      <c r="D19" s="278"/>
      <c r="E19" s="279"/>
      <c r="F19" s="66"/>
      <c r="G19" s="280"/>
      <c r="H19" s="281"/>
      <c r="I19" s="281"/>
      <c r="J19" s="282"/>
      <c r="K19" s="282"/>
      <c r="L19" s="282"/>
      <c r="M19" s="282"/>
      <c r="N19" s="282"/>
      <c r="O19" s="282"/>
      <c r="P19" s="282"/>
      <c r="Q19" s="282"/>
      <c r="R19" s="282"/>
      <c r="S19" s="282"/>
      <c r="T19" s="282"/>
      <c r="U19" s="282"/>
      <c r="V19" s="282"/>
      <c r="W19" s="282"/>
      <c r="X19" s="282"/>
      <c r="Y19" s="282"/>
      <c r="Z19" s="282"/>
      <c r="AA19" s="282"/>
      <c r="AB19" s="282"/>
      <c r="AC19" s="282"/>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283"/>
      <c r="FB19" s="283"/>
      <c r="FC19" s="283"/>
      <c r="FD19" s="283"/>
      <c r="FE19" s="283"/>
      <c r="FF19" s="283"/>
      <c r="FG19" s="283"/>
      <c r="FH19" s="283"/>
      <c r="FI19" s="283"/>
      <c r="FJ19" s="283"/>
      <c r="FK19" s="283"/>
      <c r="FL19" s="283"/>
      <c r="FM19" s="283"/>
      <c r="FN19" s="283"/>
      <c r="FO19" s="283"/>
      <c r="FP19" s="283"/>
      <c r="FQ19" s="283"/>
      <c r="FR19" s="283"/>
      <c r="FS19" s="283"/>
      <c r="FT19" s="283"/>
      <c r="FU19" s="283"/>
      <c r="FV19" s="283"/>
      <c r="FW19" s="283"/>
      <c r="FX19" s="283"/>
      <c r="FY19" s="283"/>
      <c r="FZ19" s="283"/>
      <c r="GA19" s="283"/>
      <c r="GB19" s="283"/>
      <c r="GC19" s="283"/>
      <c r="GD19" s="283"/>
      <c r="GE19" s="283"/>
      <c r="GF19" s="283"/>
      <c r="GG19" s="283"/>
      <c r="GH19" s="283"/>
      <c r="GI19" s="283"/>
      <c r="GJ19" s="283"/>
      <c r="GK19" s="283"/>
      <c r="GL19" s="283"/>
      <c r="GM19" s="283"/>
      <c r="GN19" s="283"/>
      <c r="GO19" s="283"/>
      <c r="GP19" s="283"/>
      <c r="GQ19" s="283"/>
      <c r="GR19" s="283"/>
      <c r="GS19" s="283"/>
      <c r="GT19" s="283"/>
      <c r="GU19" s="283"/>
      <c r="GV19" s="283"/>
      <c r="GW19" s="283"/>
      <c r="GX19" s="283"/>
      <c r="GY19" s="283"/>
      <c r="GZ19" s="283"/>
      <c r="HA19" s="283"/>
      <c r="HB19" s="283"/>
      <c r="HC19" s="283"/>
      <c r="HD19" s="283"/>
      <c r="HE19" s="283"/>
      <c r="HF19" s="283"/>
      <c r="HG19" s="283"/>
      <c r="HH19" s="283"/>
      <c r="HI19" s="283"/>
      <c r="HJ19" s="283"/>
      <c r="HK19" s="283"/>
      <c r="HL19" s="283"/>
      <c r="HM19" s="283"/>
      <c r="HN19" s="283"/>
      <c r="HO19" s="283"/>
      <c r="HP19" s="283"/>
      <c r="HQ19" s="283"/>
      <c r="HR19" s="283"/>
      <c r="HS19" s="283"/>
      <c r="HT19" s="283"/>
      <c r="HU19" s="283"/>
      <c r="HV19" s="283"/>
      <c r="HW19" s="283"/>
      <c r="HX19" s="283"/>
      <c r="HY19" s="283"/>
      <c r="HZ19" s="283"/>
      <c r="IA19" s="283"/>
      <c r="IB19" s="283"/>
      <c r="IC19" s="283"/>
      <c r="ID19" s="283"/>
      <c r="IE19" s="283"/>
      <c r="IF19" s="283"/>
      <c r="IG19" s="283"/>
      <c r="IH19" s="283"/>
      <c r="II19" s="283"/>
      <c r="IJ19" s="283"/>
      <c r="IK19" s="283"/>
      <c r="IL19" s="283"/>
      <c r="IM19" s="283"/>
      <c r="IN19" s="283"/>
      <c r="IO19" s="283"/>
      <c r="IP19" s="283"/>
      <c r="IQ19" s="283"/>
    </row>
    <row r="20" spans="1:251" s="97" customFormat="1" ht="21.75" hidden="1" customHeight="1">
      <c r="A20" s="250">
        <v>1</v>
      </c>
      <c r="B20" s="284" t="s">
        <v>415</v>
      </c>
      <c r="C20" s="252" t="s">
        <v>36</v>
      </c>
      <c r="D20" s="253" t="s">
        <v>37</v>
      </c>
      <c r="E20" s="254"/>
      <c r="F20" s="66"/>
      <c r="G20" s="91" t="s">
        <v>37</v>
      </c>
      <c r="H20" s="255">
        <v>45626</v>
      </c>
      <c r="I20" s="272"/>
      <c r="J20" s="268"/>
      <c r="K20" s="268"/>
      <c r="L20" s="268"/>
      <c r="M20" s="268"/>
      <c r="N20" s="268"/>
      <c r="O20" s="268"/>
      <c r="P20" s="268"/>
      <c r="Q20" s="268"/>
      <c r="R20" s="268"/>
      <c r="S20" s="268"/>
      <c r="T20" s="268"/>
      <c r="U20" s="268"/>
      <c r="V20" s="268"/>
      <c r="W20" s="268"/>
      <c r="X20" s="268"/>
      <c r="Y20" s="268"/>
      <c r="Z20" s="268"/>
      <c r="AA20" s="268"/>
      <c r="AB20" s="268"/>
      <c r="AC20" s="268"/>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row>
    <row r="21" spans="1:251" s="97" customFormat="1" ht="33.75" hidden="1" customHeight="1">
      <c r="A21" s="250">
        <v>2</v>
      </c>
      <c r="B21" s="284" t="s">
        <v>416</v>
      </c>
      <c r="C21" s="252" t="s">
        <v>36</v>
      </c>
      <c r="D21" s="253" t="s">
        <v>37</v>
      </c>
      <c r="E21" s="254"/>
      <c r="F21" s="66"/>
      <c r="G21" s="91" t="s">
        <v>37</v>
      </c>
      <c r="H21" s="255">
        <v>45626</v>
      </c>
      <c r="I21" s="272"/>
      <c r="J21" s="268"/>
      <c r="K21" s="268"/>
      <c r="L21" s="268"/>
      <c r="M21" s="268"/>
      <c r="N21" s="268"/>
      <c r="O21" s="268"/>
      <c r="P21" s="268"/>
      <c r="Q21" s="268"/>
      <c r="R21" s="268"/>
      <c r="S21" s="268"/>
      <c r="T21" s="268"/>
      <c r="U21" s="268"/>
      <c r="V21" s="268"/>
      <c r="W21" s="268"/>
      <c r="X21" s="268"/>
      <c r="Y21" s="268"/>
      <c r="Z21" s="268"/>
      <c r="AA21" s="268"/>
      <c r="AB21" s="268"/>
      <c r="AC21" s="268"/>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row>
    <row r="22" spans="1:251" s="97" customFormat="1" ht="31.5" hidden="1" customHeight="1">
      <c r="A22" s="250">
        <v>3</v>
      </c>
      <c r="B22" s="284" t="s">
        <v>417</v>
      </c>
      <c r="C22" s="252" t="s">
        <v>36</v>
      </c>
      <c r="D22" s="253" t="s">
        <v>37</v>
      </c>
      <c r="E22" s="254"/>
      <c r="F22" s="66"/>
      <c r="G22" s="91" t="s">
        <v>37</v>
      </c>
      <c r="H22" s="255">
        <v>45626</v>
      </c>
      <c r="I22" s="272"/>
      <c r="J22" s="268"/>
      <c r="K22" s="268"/>
      <c r="L22" s="268"/>
      <c r="M22" s="268"/>
      <c r="N22" s="268"/>
      <c r="O22" s="268"/>
      <c r="P22" s="268"/>
      <c r="Q22" s="268"/>
      <c r="R22" s="268"/>
      <c r="S22" s="268"/>
      <c r="T22" s="268"/>
      <c r="U22" s="268"/>
      <c r="V22" s="268"/>
      <c r="W22" s="268"/>
      <c r="X22" s="268"/>
      <c r="Y22" s="268"/>
      <c r="Z22" s="268"/>
      <c r="AA22" s="268"/>
      <c r="AB22" s="268"/>
      <c r="AC22" s="268"/>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row>
    <row r="23" spans="1:251" s="97" customFormat="1" ht="21.75" hidden="1" customHeight="1">
      <c r="A23" s="250">
        <v>4</v>
      </c>
      <c r="B23" s="284" t="s">
        <v>418</v>
      </c>
      <c r="C23" s="252" t="s">
        <v>36</v>
      </c>
      <c r="D23" s="253" t="s">
        <v>37</v>
      </c>
      <c r="E23" s="254"/>
      <c r="F23" s="66"/>
      <c r="G23" s="91" t="s">
        <v>37</v>
      </c>
      <c r="H23" s="255">
        <v>45626</v>
      </c>
      <c r="I23" s="272"/>
      <c r="J23" s="268"/>
      <c r="K23" s="268"/>
      <c r="L23" s="268"/>
      <c r="M23" s="268"/>
      <c r="N23" s="268"/>
      <c r="O23" s="268"/>
      <c r="P23" s="268"/>
      <c r="Q23" s="268"/>
      <c r="R23" s="268"/>
      <c r="S23" s="268"/>
      <c r="T23" s="268"/>
      <c r="U23" s="268"/>
      <c r="V23" s="268"/>
      <c r="W23" s="268"/>
      <c r="X23" s="268"/>
      <c r="Y23" s="268"/>
      <c r="Z23" s="268"/>
      <c r="AA23" s="268"/>
      <c r="AB23" s="268"/>
      <c r="AC23" s="268"/>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row>
    <row r="24" spans="1:251" s="97" customFormat="1" ht="21" hidden="1" customHeight="1">
      <c r="A24" s="250">
        <v>5</v>
      </c>
      <c r="B24" s="284" t="s">
        <v>419</v>
      </c>
      <c r="C24" s="252" t="s">
        <v>36</v>
      </c>
      <c r="D24" s="253" t="s">
        <v>37</v>
      </c>
      <c r="E24" s="254"/>
      <c r="F24" s="66"/>
      <c r="G24" s="91" t="s">
        <v>37</v>
      </c>
      <c r="H24" s="255">
        <v>45626</v>
      </c>
      <c r="I24" s="256"/>
      <c r="J24" s="268"/>
      <c r="K24" s="268"/>
      <c r="L24" s="268"/>
      <c r="M24" s="268"/>
      <c r="N24" s="268"/>
      <c r="O24" s="268"/>
      <c r="P24" s="268"/>
      <c r="Q24" s="268"/>
      <c r="R24" s="268"/>
      <c r="S24" s="268"/>
      <c r="T24" s="268"/>
      <c r="U24" s="268"/>
      <c r="V24" s="268"/>
      <c r="W24" s="268"/>
      <c r="X24" s="268"/>
      <c r="Y24" s="268"/>
      <c r="Z24" s="268"/>
      <c r="AA24" s="268"/>
      <c r="AB24" s="268"/>
      <c r="AC24" s="268"/>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row>
    <row r="25" spans="1:251" s="97" customFormat="1" ht="27.75" hidden="1" customHeight="1">
      <c r="A25" s="250">
        <v>6</v>
      </c>
      <c r="B25" s="284" t="s">
        <v>420</v>
      </c>
      <c r="C25" s="252" t="s">
        <v>36</v>
      </c>
      <c r="D25" s="253" t="s">
        <v>37</v>
      </c>
      <c r="E25" s="254"/>
      <c r="F25" s="66"/>
      <c r="G25" s="91" t="s">
        <v>37</v>
      </c>
      <c r="H25" s="255">
        <v>45626</v>
      </c>
      <c r="I25" s="272"/>
      <c r="J25" s="268"/>
      <c r="K25" s="268"/>
      <c r="L25" s="268"/>
      <c r="M25" s="268"/>
      <c r="N25" s="268"/>
      <c r="O25" s="268"/>
      <c r="P25" s="268"/>
      <c r="Q25" s="268"/>
      <c r="R25" s="268"/>
      <c r="S25" s="268"/>
      <c r="T25" s="268"/>
      <c r="U25" s="268"/>
      <c r="V25" s="268"/>
      <c r="W25" s="268"/>
      <c r="X25" s="268"/>
      <c r="Y25" s="268"/>
      <c r="Z25" s="268"/>
      <c r="AA25" s="268"/>
      <c r="AB25" s="268"/>
      <c r="AC25" s="268"/>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row>
    <row r="26" spans="1:251" s="22" customFormat="1" ht="21.75" customHeight="1">
      <c r="A26" s="59" t="s">
        <v>35</v>
      </c>
      <c r="B26" s="73" t="str">
        <f>"NHIỆM VỤ TRỌNG TÂM ("&amp;COUNTA(D27:D40)&amp;" chỉ tiêu)"</f>
        <v>NHIỆM VỤ TRỌNG TÂM (10 chỉ tiêu)</v>
      </c>
      <c r="C26" s="335"/>
      <c r="D26" s="326"/>
      <c r="E26" s="326"/>
      <c r="F26" s="71"/>
      <c r="G26" s="336"/>
      <c r="H26" s="179"/>
      <c r="I26" s="51"/>
    </row>
    <row r="27" spans="1:251" ht="71.25" customHeight="1">
      <c r="A27" s="358" t="s">
        <v>9</v>
      </c>
      <c r="B27" s="359" t="s">
        <v>530</v>
      </c>
      <c r="C27" s="358"/>
      <c r="D27" s="358"/>
      <c r="E27" s="358"/>
      <c r="F27" s="358"/>
      <c r="G27" s="360"/>
      <c r="H27" s="358"/>
      <c r="I27" s="159"/>
    </row>
    <row r="28" spans="1:251" ht="33">
      <c r="A28" s="361">
        <v>1</v>
      </c>
      <c r="B28" s="362" t="s">
        <v>177</v>
      </c>
      <c r="C28" s="361" t="s">
        <v>118</v>
      </c>
      <c r="D28" s="361">
        <v>1</v>
      </c>
      <c r="E28" s="361">
        <v>1</v>
      </c>
      <c r="F28" s="363">
        <v>45473</v>
      </c>
      <c r="G28" s="364"/>
      <c r="H28" s="361"/>
      <c r="I28" s="159"/>
    </row>
    <row r="29" spans="1:251" ht="49.5">
      <c r="A29" s="361">
        <v>2</v>
      </c>
      <c r="B29" s="362" t="s">
        <v>178</v>
      </c>
      <c r="C29" s="361" t="s">
        <v>36</v>
      </c>
      <c r="D29" s="361" t="s">
        <v>37</v>
      </c>
      <c r="E29" s="361"/>
      <c r="F29" s="361"/>
      <c r="G29" s="364" t="s">
        <v>37</v>
      </c>
      <c r="H29" s="363">
        <v>45626</v>
      </c>
      <c r="I29" s="159"/>
    </row>
    <row r="30" spans="1:251" ht="27.75" customHeight="1">
      <c r="A30" s="358" t="s">
        <v>12</v>
      </c>
      <c r="B30" s="191" t="s">
        <v>531</v>
      </c>
      <c r="C30" s="358"/>
      <c r="D30" s="358"/>
      <c r="E30" s="358"/>
      <c r="F30" s="358"/>
      <c r="G30" s="360"/>
      <c r="H30" s="358"/>
      <c r="I30" s="159"/>
    </row>
    <row r="31" spans="1:251" ht="33">
      <c r="A31" s="365">
        <v>1</v>
      </c>
      <c r="B31" s="366" t="s">
        <v>179</v>
      </c>
      <c r="C31" s="367" t="s">
        <v>118</v>
      </c>
      <c r="D31" s="367">
        <v>1</v>
      </c>
      <c r="E31" s="367">
        <v>1</v>
      </c>
      <c r="F31" s="368">
        <v>45473</v>
      </c>
      <c r="G31" s="369"/>
      <c r="H31" s="361"/>
      <c r="I31" s="159"/>
    </row>
    <row r="32" spans="1:251" ht="66">
      <c r="A32" s="365">
        <v>2</v>
      </c>
      <c r="B32" s="366" t="s">
        <v>180</v>
      </c>
      <c r="C32" s="367" t="s">
        <v>36</v>
      </c>
      <c r="D32" s="367" t="s">
        <v>37</v>
      </c>
      <c r="E32" s="367"/>
      <c r="F32" s="367"/>
      <c r="G32" s="369" t="s">
        <v>37</v>
      </c>
      <c r="H32" s="363">
        <v>45626</v>
      </c>
      <c r="I32" s="159"/>
    </row>
    <row r="33" spans="1:244" ht="66">
      <c r="A33" s="370">
        <v>3</v>
      </c>
      <c r="B33" s="371" t="s">
        <v>181</v>
      </c>
      <c r="C33" s="372" t="s">
        <v>36</v>
      </c>
      <c r="D33" s="367" t="s">
        <v>37</v>
      </c>
      <c r="E33" s="367"/>
      <c r="F33" s="367"/>
      <c r="G33" s="369" t="s">
        <v>37</v>
      </c>
      <c r="H33" s="363">
        <v>45626</v>
      </c>
      <c r="I33" s="159"/>
    </row>
    <row r="34" spans="1:244" ht="49.5">
      <c r="A34" s="358" t="s">
        <v>29</v>
      </c>
      <c r="B34" s="181" t="s">
        <v>532</v>
      </c>
      <c r="C34" s="358"/>
      <c r="D34" s="373"/>
      <c r="E34" s="373"/>
      <c r="F34" s="373"/>
      <c r="G34" s="374"/>
      <c r="H34" s="358"/>
      <c r="I34" s="159"/>
    </row>
    <row r="35" spans="1:244" ht="33">
      <c r="A35" s="365">
        <v>1</v>
      </c>
      <c r="B35" s="366" t="s">
        <v>182</v>
      </c>
      <c r="C35" s="367" t="s">
        <v>118</v>
      </c>
      <c r="D35" s="367">
        <v>1</v>
      </c>
      <c r="E35" s="367">
        <v>1</v>
      </c>
      <c r="F35" s="368">
        <v>45473</v>
      </c>
      <c r="G35" s="369"/>
      <c r="H35" s="361"/>
      <c r="I35" s="159"/>
    </row>
    <row r="36" spans="1:244" ht="33">
      <c r="A36" s="365">
        <v>2</v>
      </c>
      <c r="B36" s="366" t="s">
        <v>183</v>
      </c>
      <c r="C36" s="367" t="s">
        <v>36</v>
      </c>
      <c r="D36" s="367" t="s">
        <v>37</v>
      </c>
      <c r="E36" s="367"/>
      <c r="F36" s="367"/>
      <c r="G36" s="369" t="s">
        <v>37</v>
      </c>
      <c r="H36" s="363">
        <v>45626</v>
      </c>
      <c r="I36" s="159"/>
    </row>
    <row r="37" spans="1:244" ht="33">
      <c r="A37" s="370">
        <v>3</v>
      </c>
      <c r="B37" s="371" t="s">
        <v>184</v>
      </c>
      <c r="C37" s="367" t="s">
        <v>36</v>
      </c>
      <c r="D37" s="367" t="s">
        <v>37</v>
      </c>
      <c r="E37" s="367"/>
      <c r="F37" s="367"/>
      <c r="G37" s="369" t="s">
        <v>37</v>
      </c>
      <c r="H37" s="363">
        <v>45626</v>
      </c>
      <c r="I37" s="159"/>
    </row>
    <row r="38" spans="1:244" ht="30" customHeight="1">
      <c r="A38" s="358" t="s">
        <v>34</v>
      </c>
      <c r="B38" s="375" t="s">
        <v>533</v>
      </c>
      <c r="C38" s="376"/>
      <c r="D38" s="376"/>
      <c r="E38" s="376"/>
      <c r="F38" s="376"/>
      <c r="G38" s="377"/>
      <c r="H38" s="378"/>
      <c r="I38" s="159"/>
    </row>
    <row r="39" spans="1:244" ht="33">
      <c r="A39" s="361">
        <v>1</v>
      </c>
      <c r="B39" s="379" t="s">
        <v>185</v>
      </c>
      <c r="C39" s="361" t="s">
        <v>118</v>
      </c>
      <c r="D39" s="361">
        <v>1</v>
      </c>
      <c r="E39" s="361">
        <v>1</v>
      </c>
      <c r="F39" s="363">
        <v>45473</v>
      </c>
      <c r="G39" s="361"/>
      <c r="H39" s="361"/>
      <c r="I39" s="159"/>
    </row>
    <row r="40" spans="1:244" ht="33">
      <c r="A40" s="361">
        <v>2</v>
      </c>
      <c r="B40" s="379" t="s">
        <v>186</v>
      </c>
      <c r="C40" s="361" t="s">
        <v>36</v>
      </c>
      <c r="D40" s="361" t="s">
        <v>37</v>
      </c>
      <c r="E40" s="361"/>
      <c r="F40" s="361"/>
      <c r="G40" s="361" t="s">
        <v>37</v>
      </c>
      <c r="H40" s="363">
        <v>45626</v>
      </c>
      <c r="I40" s="159"/>
    </row>
    <row r="41" spans="1:244" s="22" customFormat="1" ht="33.75" customHeight="1">
      <c r="A41" s="59" t="s">
        <v>65</v>
      </c>
      <c r="B41" s="73" t="str">
        <f>"NHIỆM VỤ RIÊNG ("&amp;COUNTA(D42:D55)&amp;" chỉ tiêu)"</f>
        <v>NHIỆM VỤ RIÊNG (3 chỉ tiêu)</v>
      </c>
      <c r="C41" s="335"/>
      <c r="D41" s="326"/>
      <c r="E41" s="326"/>
      <c r="F41" s="71"/>
      <c r="G41" s="336"/>
      <c r="H41" s="179"/>
      <c r="I41" s="51"/>
    </row>
    <row r="42" spans="1:244" s="382" customFormat="1" ht="33">
      <c r="A42" s="167">
        <v>1</v>
      </c>
      <c r="B42" s="191" t="s">
        <v>534</v>
      </c>
      <c r="C42" s="172" t="s">
        <v>36</v>
      </c>
      <c r="D42" s="172" t="s">
        <v>37</v>
      </c>
      <c r="E42" s="172"/>
      <c r="F42" s="172"/>
      <c r="G42" s="172" t="s">
        <v>37</v>
      </c>
      <c r="H42" s="380" t="s">
        <v>213</v>
      </c>
      <c r="I42" s="381"/>
    </row>
    <row r="43" spans="1:244" s="382" customFormat="1" ht="49.5">
      <c r="A43" s="167">
        <v>2</v>
      </c>
      <c r="B43" s="191" t="s">
        <v>535</v>
      </c>
      <c r="C43" s="172" t="s">
        <v>36</v>
      </c>
      <c r="D43" s="172" t="s">
        <v>37</v>
      </c>
      <c r="E43" s="172"/>
      <c r="F43" s="172"/>
      <c r="G43" s="172" t="s">
        <v>37</v>
      </c>
      <c r="H43" s="380" t="s">
        <v>213</v>
      </c>
      <c r="I43" s="381"/>
    </row>
    <row r="44" spans="1:244" s="382" customFormat="1" ht="66">
      <c r="A44" s="167">
        <v>3</v>
      </c>
      <c r="B44" s="191" t="s">
        <v>569</v>
      </c>
      <c r="C44" s="172" t="s">
        <v>36</v>
      </c>
      <c r="D44" s="172" t="s">
        <v>37</v>
      </c>
      <c r="E44" s="172"/>
      <c r="F44" s="172"/>
      <c r="G44" s="172" t="s">
        <v>37</v>
      </c>
      <c r="H44" s="380" t="s">
        <v>213</v>
      </c>
      <c r="I44" s="381"/>
    </row>
    <row r="45" spans="1:244" s="224" customFormat="1" ht="26.25" customHeight="1">
      <c r="A45" s="216" t="s">
        <v>87</v>
      </c>
      <c r="B45" s="217" t="str">
        <f>"Tổng số chỉ tiêu đăng ký (A+B+C): "&amp;COUNTA(C7:C44)&amp;" chỉ tiêu"</f>
        <v>Tổng số chỉ tiêu đăng ký (A+B+C): 28 chỉ tiêu</v>
      </c>
      <c r="C45" s="218"/>
      <c r="D45" s="219"/>
      <c r="E45" s="219"/>
      <c r="F45" s="219"/>
      <c r="G45" s="219"/>
      <c r="H45" s="220"/>
      <c r="I45" s="221"/>
      <c r="J45" s="222"/>
      <c r="K45" s="222"/>
      <c r="L45" s="222"/>
      <c r="M45" s="222"/>
      <c r="N45" s="222"/>
      <c r="O45" s="222"/>
      <c r="P45" s="222"/>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c r="EO45" s="223"/>
      <c r="EP45" s="223"/>
      <c r="EQ45" s="223"/>
      <c r="ER45" s="223"/>
      <c r="ES45" s="223"/>
      <c r="ET45" s="223"/>
      <c r="EU45" s="223"/>
      <c r="EV45" s="223"/>
      <c r="EW45" s="223"/>
      <c r="EX45" s="223"/>
      <c r="EY45" s="223"/>
      <c r="EZ45" s="223"/>
      <c r="FA45" s="223"/>
      <c r="FB45" s="223"/>
      <c r="FC45" s="223"/>
      <c r="FD45" s="223"/>
      <c r="FE45" s="223"/>
      <c r="FF45" s="223"/>
      <c r="FG45" s="223"/>
      <c r="FH45" s="223"/>
      <c r="FI45" s="223"/>
      <c r="FJ45" s="223"/>
      <c r="FK45" s="223"/>
      <c r="FL45" s="223"/>
      <c r="FM45" s="223"/>
      <c r="FN45" s="223"/>
      <c r="FO45" s="223"/>
      <c r="FP45" s="223"/>
      <c r="FQ45" s="223"/>
      <c r="FR45" s="223"/>
      <c r="FS45" s="223"/>
      <c r="FT45" s="223"/>
      <c r="FU45" s="223"/>
      <c r="FV45" s="223"/>
      <c r="FW45" s="223"/>
      <c r="FX45" s="223"/>
      <c r="FY45" s="223"/>
      <c r="FZ45" s="223"/>
      <c r="GA45" s="223"/>
      <c r="GB45" s="223"/>
      <c r="GC45" s="223"/>
      <c r="GD45" s="223"/>
      <c r="GE45" s="223"/>
      <c r="GF45" s="223"/>
      <c r="GG45" s="223"/>
      <c r="GH45" s="223"/>
      <c r="GI45" s="223"/>
      <c r="GJ45" s="223"/>
      <c r="GK45" s="223"/>
      <c r="GL45" s="223"/>
      <c r="GM45" s="223"/>
      <c r="GN45" s="223"/>
      <c r="GO45" s="223"/>
      <c r="GP45" s="223"/>
      <c r="GQ45" s="223"/>
      <c r="GR45" s="223"/>
      <c r="GS45" s="223"/>
      <c r="GT45" s="223"/>
      <c r="GU45" s="223"/>
      <c r="GV45" s="223"/>
      <c r="GW45" s="223"/>
      <c r="GX45" s="223"/>
      <c r="GY45" s="223"/>
      <c r="GZ45" s="223"/>
      <c r="HA45" s="223"/>
      <c r="HB45" s="223"/>
      <c r="HC45" s="223"/>
      <c r="HD45" s="223"/>
      <c r="HE45" s="223"/>
      <c r="HF45" s="223"/>
      <c r="HG45" s="223"/>
      <c r="HH45" s="223"/>
      <c r="HI45" s="223"/>
      <c r="HJ45" s="223"/>
      <c r="HK45" s="223"/>
      <c r="HL45" s="223"/>
      <c r="HM45" s="223"/>
      <c r="HN45" s="223"/>
      <c r="HO45" s="223"/>
      <c r="HP45" s="223"/>
      <c r="HQ45" s="223"/>
      <c r="HR45" s="223"/>
      <c r="HS45" s="223"/>
      <c r="HT45" s="223"/>
      <c r="HU45" s="223"/>
      <c r="HV45" s="223"/>
      <c r="HW45" s="223"/>
      <c r="HX45" s="223"/>
      <c r="HY45" s="223"/>
      <c r="HZ45" s="223"/>
      <c r="IA45" s="223"/>
      <c r="IB45" s="223"/>
      <c r="IC45" s="223"/>
      <c r="ID45" s="223"/>
      <c r="IE45" s="223"/>
      <c r="IF45" s="223"/>
      <c r="IG45" s="223"/>
      <c r="IH45" s="223"/>
      <c r="II45" s="223"/>
      <c r="IJ45" s="223"/>
    </row>
  </sheetData>
  <mergeCells count="9">
    <mergeCell ref="I3:I4"/>
    <mergeCell ref="A2:H2"/>
    <mergeCell ref="A1:H1"/>
    <mergeCell ref="G3:H3"/>
    <mergeCell ref="A3:A4"/>
    <mergeCell ref="B3:B4"/>
    <mergeCell ref="C3:C4"/>
    <mergeCell ref="D3:D4"/>
    <mergeCell ref="E3:F3"/>
  </mergeCells>
  <conditionalFormatting sqref="B28 B69">
    <cfRule type="notContainsBlanks" dxfId="0" priority="1">
      <formula>LEN(TRIM(B28))&gt;0</formula>
    </cfRule>
  </conditionalFormatting>
  <pageMargins left="0.54" right="0.19" top="0.36" bottom="0.22" header="0" footer="0"/>
  <pageSetup paperSize="9" scale="80" orientation="landscape" r:id="rId1"/>
  <headerFooter>
    <oddHeader>Page &amp;P</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0"/>
  <sheetViews>
    <sheetView workbookViewId="0">
      <selection activeCell="D28" sqref="D28"/>
    </sheetView>
  </sheetViews>
  <sheetFormatPr defaultRowHeight="18.75"/>
  <cols>
    <col min="1" max="1" width="5.7109375" style="20" customWidth="1"/>
    <col min="2" max="2" width="95.5703125" style="225" customWidth="1"/>
    <col min="3" max="3" width="11.140625" style="27" customWidth="1"/>
    <col min="4" max="5" width="9.28515625" style="27" customWidth="1"/>
    <col min="6" max="6" width="11.42578125" style="29" customWidth="1"/>
    <col min="7" max="7" width="8.42578125" style="27" customWidth="1"/>
    <col min="8" max="8" width="14.42578125" style="29" customWidth="1"/>
    <col min="9" max="9" width="8.140625" style="19" customWidth="1"/>
    <col min="10" max="12" width="9.140625" style="19"/>
    <col min="13" max="13" width="10.7109375" style="19" bestFit="1" customWidth="1"/>
    <col min="14" max="249" width="9.140625" style="19"/>
    <col min="250" max="250" width="5.7109375" style="19" customWidth="1"/>
    <col min="251" max="251" width="81.7109375" style="19" customWidth="1"/>
    <col min="252" max="252" width="7.28515625" style="19" customWidth="1"/>
    <col min="253" max="254" width="9.28515625" style="19" customWidth="1"/>
    <col min="255" max="255" width="15.140625" style="19" customWidth="1"/>
    <col min="256" max="256" width="8.42578125" style="19" customWidth="1"/>
    <col min="257" max="257" width="14.42578125" style="19" customWidth="1"/>
    <col min="258" max="258" width="6.85546875" style="19" customWidth="1"/>
    <col min="259" max="259" width="12.28515625" style="19" bestFit="1" customWidth="1"/>
    <col min="260" max="260" width="13.7109375" style="19" bestFit="1" customWidth="1"/>
    <col min="261" max="505" width="9.140625" style="19"/>
    <col min="506" max="506" width="5.7109375" style="19" customWidth="1"/>
    <col min="507" max="507" width="81.7109375" style="19" customWidth="1"/>
    <col min="508" max="508" width="7.28515625" style="19" customWidth="1"/>
    <col min="509" max="510" width="9.28515625" style="19" customWidth="1"/>
    <col min="511" max="511" width="15.140625" style="19" customWidth="1"/>
    <col min="512" max="512" width="8.42578125" style="19" customWidth="1"/>
    <col min="513" max="513" width="14.42578125" style="19" customWidth="1"/>
    <col min="514" max="514" width="6.85546875" style="19" customWidth="1"/>
    <col min="515" max="515" width="12.28515625" style="19" bestFit="1" customWidth="1"/>
    <col min="516" max="516" width="13.7109375" style="19" bestFit="1" customWidth="1"/>
    <col min="517" max="761" width="9.140625" style="19"/>
    <col min="762" max="762" width="5.7109375" style="19" customWidth="1"/>
    <col min="763" max="763" width="81.7109375" style="19" customWidth="1"/>
    <col min="764" max="764" width="7.28515625" style="19" customWidth="1"/>
    <col min="765" max="766" width="9.28515625" style="19" customWidth="1"/>
    <col min="767" max="767" width="15.140625" style="19" customWidth="1"/>
    <col min="768" max="768" width="8.42578125" style="19" customWidth="1"/>
    <col min="769" max="769" width="14.42578125" style="19" customWidth="1"/>
    <col min="770" max="770" width="6.85546875" style="19" customWidth="1"/>
    <col min="771" max="771" width="12.28515625" style="19" bestFit="1" customWidth="1"/>
    <col min="772" max="772" width="13.7109375" style="19" bestFit="1" customWidth="1"/>
    <col min="773" max="1017" width="9.140625" style="19"/>
    <col min="1018" max="1018" width="5.7109375" style="19" customWidth="1"/>
    <col min="1019" max="1019" width="81.7109375" style="19" customWidth="1"/>
    <col min="1020" max="1020" width="7.28515625" style="19" customWidth="1"/>
    <col min="1021" max="1022" width="9.28515625" style="19" customWidth="1"/>
    <col min="1023" max="1023" width="15.140625" style="19" customWidth="1"/>
    <col min="1024" max="1024" width="8.42578125" style="19" customWidth="1"/>
    <col min="1025" max="1025" width="14.42578125" style="19" customWidth="1"/>
    <col min="1026" max="1026" width="6.85546875" style="19" customWidth="1"/>
    <col min="1027" max="1027" width="12.28515625" style="19" bestFit="1" customWidth="1"/>
    <col min="1028" max="1028" width="13.7109375" style="19" bestFit="1" customWidth="1"/>
    <col min="1029" max="1273" width="9.140625" style="19"/>
    <col min="1274" max="1274" width="5.7109375" style="19" customWidth="1"/>
    <col min="1275" max="1275" width="81.7109375" style="19" customWidth="1"/>
    <col min="1276" max="1276" width="7.28515625" style="19" customWidth="1"/>
    <col min="1277" max="1278" width="9.28515625" style="19" customWidth="1"/>
    <col min="1279" max="1279" width="15.140625" style="19" customWidth="1"/>
    <col min="1280" max="1280" width="8.42578125" style="19" customWidth="1"/>
    <col min="1281" max="1281" width="14.42578125" style="19" customWidth="1"/>
    <col min="1282" max="1282" width="6.85546875" style="19" customWidth="1"/>
    <col min="1283" max="1283" width="12.28515625" style="19" bestFit="1" customWidth="1"/>
    <col min="1284" max="1284" width="13.7109375" style="19" bestFit="1" customWidth="1"/>
    <col min="1285" max="1529" width="9.140625" style="19"/>
    <col min="1530" max="1530" width="5.7109375" style="19" customWidth="1"/>
    <col min="1531" max="1531" width="81.7109375" style="19" customWidth="1"/>
    <col min="1532" max="1532" width="7.28515625" style="19" customWidth="1"/>
    <col min="1533" max="1534" width="9.28515625" style="19" customWidth="1"/>
    <col min="1535" max="1535" width="15.140625" style="19" customWidth="1"/>
    <col min="1536" max="1536" width="8.42578125" style="19" customWidth="1"/>
    <col min="1537" max="1537" width="14.42578125" style="19" customWidth="1"/>
    <col min="1538" max="1538" width="6.85546875" style="19" customWidth="1"/>
    <col min="1539" max="1539" width="12.28515625" style="19" bestFit="1" customWidth="1"/>
    <col min="1540" max="1540" width="13.7109375" style="19" bestFit="1" customWidth="1"/>
    <col min="1541" max="1785" width="9.140625" style="19"/>
    <col min="1786" max="1786" width="5.7109375" style="19" customWidth="1"/>
    <col min="1787" max="1787" width="81.7109375" style="19" customWidth="1"/>
    <col min="1788" max="1788" width="7.28515625" style="19" customWidth="1"/>
    <col min="1789" max="1790" width="9.28515625" style="19" customWidth="1"/>
    <col min="1791" max="1791" width="15.140625" style="19" customWidth="1"/>
    <col min="1792" max="1792" width="8.42578125" style="19" customWidth="1"/>
    <col min="1793" max="1793" width="14.42578125" style="19" customWidth="1"/>
    <col min="1794" max="1794" width="6.85546875" style="19" customWidth="1"/>
    <col min="1795" max="1795" width="12.28515625" style="19" bestFit="1" customWidth="1"/>
    <col min="1796" max="1796" width="13.7109375" style="19" bestFit="1" customWidth="1"/>
    <col min="1797" max="2041" width="9.140625" style="19"/>
    <col min="2042" max="2042" width="5.7109375" style="19" customWidth="1"/>
    <col min="2043" max="2043" width="81.7109375" style="19" customWidth="1"/>
    <col min="2044" max="2044" width="7.28515625" style="19" customWidth="1"/>
    <col min="2045" max="2046" width="9.28515625" style="19" customWidth="1"/>
    <col min="2047" max="2047" width="15.140625" style="19" customWidth="1"/>
    <col min="2048" max="2048" width="8.42578125" style="19" customWidth="1"/>
    <col min="2049" max="2049" width="14.42578125" style="19" customWidth="1"/>
    <col min="2050" max="2050" width="6.85546875" style="19" customWidth="1"/>
    <col min="2051" max="2051" width="12.28515625" style="19" bestFit="1" customWidth="1"/>
    <col min="2052" max="2052" width="13.7109375" style="19" bestFit="1" customWidth="1"/>
    <col min="2053" max="2297" width="9.140625" style="19"/>
    <col min="2298" max="2298" width="5.7109375" style="19" customWidth="1"/>
    <col min="2299" max="2299" width="81.7109375" style="19" customWidth="1"/>
    <col min="2300" max="2300" width="7.28515625" style="19" customWidth="1"/>
    <col min="2301" max="2302" width="9.28515625" style="19" customWidth="1"/>
    <col min="2303" max="2303" width="15.140625" style="19" customWidth="1"/>
    <col min="2304" max="2304" width="8.42578125" style="19" customWidth="1"/>
    <col min="2305" max="2305" width="14.42578125" style="19" customWidth="1"/>
    <col min="2306" max="2306" width="6.85546875" style="19" customWidth="1"/>
    <col min="2307" max="2307" width="12.28515625" style="19" bestFit="1" customWidth="1"/>
    <col min="2308" max="2308" width="13.7109375" style="19" bestFit="1" customWidth="1"/>
    <col min="2309" max="2553" width="9.140625" style="19"/>
    <col min="2554" max="2554" width="5.7109375" style="19" customWidth="1"/>
    <col min="2555" max="2555" width="81.7109375" style="19" customWidth="1"/>
    <col min="2556" max="2556" width="7.28515625" style="19" customWidth="1"/>
    <col min="2557" max="2558" width="9.28515625" style="19" customWidth="1"/>
    <col min="2559" max="2559" width="15.140625" style="19" customWidth="1"/>
    <col min="2560" max="2560" width="8.42578125" style="19" customWidth="1"/>
    <col min="2561" max="2561" width="14.42578125" style="19" customWidth="1"/>
    <col min="2562" max="2562" width="6.85546875" style="19" customWidth="1"/>
    <col min="2563" max="2563" width="12.28515625" style="19" bestFit="1" customWidth="1"/>
    <col min="2564" max="2564" width="13.7109375" style="19" bestFit="1" customWidth="1"/>
    <col min="2565" max="2809" width="9.140625" style="19"/>
    <col min="2810" max="2810" width="5.7109375" style="19" customWidth="1"/>
    <col min="2811" max="2811" width="81.7109375" style="19" customWidth="1"/>
    <col min="2812" max="2812" width="7.28515625" style="19" customWidth="1"/>
    <col min="2813" max="2814" width="9.28515625" style="19" customWidth="1"/>
    <col min="2815" max="2815" width="15.140625" style="19" customWidth="1"/>
    <col min="2816" max="2816" width="8.42578125" style="19" customWidth="1"/>
    <col min="2817" max="2817" width="14.42578125" style="19" customWidth="1"/>
    <col min="2818" max="2818" width="6.85546875" style="19" customWidth="1"/>
    <col min="2819" max="2819" width="12.28515625" style="19" bestFit="1" customWidth="1"/>
    <col min="2820" max="2820" width="13.7109375" style="19" bestFit="1" customWidth="1"/>
    <col min="2821" max="3065" width="9.140625" style="19"/>
    <col min="3066" max="3066" width="5.7109375" style="19" customWidth="1"/>
    <col min="3067" max="3067" width="81.7109375" style="19" customWidth="1"/>
    <col min="3068" max="3068" width="7.28515625" style="19" customWidth="1"/>
    <col min="3069" max="3070" width="9.28515625" style="19" customWidth="1"/>
    <col min="3071" max="3071" width="15.140625" style="19" customWidth="1"/>
    <col min="3072" max="3072" width="8.42578125" style="19" customWidth="1"/>
    <col min="3073" max="3073" width="14.42578125" style="19" customWidth="1"/>
    <col min="3074" max="3074" width="6.85546875" style="19" customWidth="1"/>
    <col min="3075" max="3075" width="12.28515625" style="19" bestFit="1" customWidth="1"/>
    <col min="3076" max="3076" width="13.7109375" style="19" bestFit="1" customWidth="1"/>
    <col min="3077" max="3321" width="9.140625" style="19"/>
    <col min="3322" max="3322" width="5.7109375" style="19" customWidth="1"/>
    <col min="3323" max="3323" width="81.7109375" style="19" customWidth="1"/>
    <col min="3324" max="3324" width="7.28515625" style="19" customWidth="1"/>
    <col min="3325" max="3326" width="9.28515625" style="19" customWidth="1"/>
    <col min="3327" max="3327" width="15.140625" style="19" customWidth="1"/>
    <col min="3328" max="3328" width="8.42578125" style="19" customWidth="1"/>
    <col min="3329" max="3329" width="14.42578125" style="19" customWidth="1"/>
    <col min="3330" max="3330" width="6.85546875" style="19" customWidth="1"/>
    <col min="3331" max="3331" width="12.28515625" style="19" bestFit="1" customWidth="1"/>
    <col min="3332" max="3332" width="13.7109375" style="19" bestFit="1" customWidth="1"/>
    <col min="3333" max="3577" width="9.140625" style="19"/>
    <col min="3578" max="3578" width="5.7109375" style="19" customWidth="1"/>
    <col min="3579" max="3579" width="81.7109375" style="19" customWidth="1"/>
    <col min="3580" max="3580" width="7.28515625" style="19" customWidth="1"/>
    <col min="3581" max="3582" width="9.28515625" style="19" customWidth="1"/>
    <col min="3583" max="3583" width="15.140625" style="19" customWidth="1"/>
    <col min="3584" max="3584" width="8.42578125" style="19" customWidth="1"/>
    <col min="3585" max="3585" width="14.42578125" style="19" customWidth="1"/>
    <col min="3586" max="3586" width="6.85546875" style="19" customWidth="1"/>
    <col min="3587" max="3587" width="12.28515625" style="19" bestFit="1" customWidth="1"/>
    <col min="3588" max="3588" width="13.7109375" style="19" bestFit="1" customWidth="1"/>
    <col min="3589" max="3833" width="9.140625" style="19"/>
    <col min="3834" max="3834" width="5.7109375" style="19" customWidth="1"/>
    <col min="3835" max="3835" width="81.7109375" style="19" customWidth="1"/>
    <col min="3836" max="3836" width="7.28515625" style="19" customWidth="1"/>
    <col min="3837" max="3838" width="9.28515625" style="19" customWidth="1"/>
    <col min="3839" max="3839" width="15.140625" style="19" customWidth="1"/>
    <col min="3840" max="3840" width="8.42578125" style="19" customWidth="1"/>
    <col min="3841" max="3841" width="14.42578125" style="19" customWidth="1"/>
    <col min="3842" max="3842" width="6.85546875" style="19" customWidth="1"/>
    <col min="3843" max="3843" width="12.28515625" style="19" bestFit="1" customWidth="1"/>
    <col min="3844" max="3844" width="13.7109375" style="19" bestFit="1" customWidth="1"/>
    <col min="3845" max="4089" width="9.140625" style="19"/>
    <col min="4090" max="4090" width="5.7109375" style="19" customWidth="1"/>
    <col min="4091" max="4091" width="81.7109375" style="19" customWidth="1"/>
    <col min="4092" max="4092" width="7.28515625" style="19" customWidth="1"/>
    <col min="4093" max="4094" width="9.28515625" style="19" customWidth="1"/>
    <col min="4095" max="4095" width="15.140625" style="19" customWidth="1"/>
    <col min="4096" max="4096" width="8.42578125" style="19" customWidth="1"/>
    <col min="4097" max="4097" width="14.42578125" style="19" customWidth="1"/>
    <col min="4098" max="4098" width="6.85546875" style="19" customWidth="1"/>
    <col min="4099" max="4099" width="12.28515625" style="19" bestFit="1" customWidth="1"/>
    <col min="4100" max="4100" width="13.7109375" style="19" bestFit="1" customWidth="1"/>
    <col min="4101" max="4345" width="9.140625" style="19"/>
    <col min="4346" max="4346" width="5.7109375" style="19" customWidth="1"/>
    <col min="4347" max="4347" width="81.7109375" style="19" customWidth="1"/>
    <col min="4348" max="4348" width="7.28515625" style="19" customWidth="1"/>
    <col min="4349" max="4350" width="9.28515625" style="19" customWidth="1"/>
    <col min="4351" max="4351" width="15.140625" style="19" customWidth="1"/>
    <col min="4352" max="4352" width="8.42578125" style="19" customWidth="1"/>
    <col min="4353" max="4353" width="14.42578125" style="19" customWidth="1"/>
    <col min="4354" max="4354" width="6.85546875" style="19" customWidth="1"/>
    <col min="4355" max="4355" width="12.28515625" style="19" bestFit="1" customWidth="1"/>
    <col min="4356" max="4356" width="13.7109375" style="19" bestFit="1" customWidth="1"/>
    <col min="4357" max="4601" width="9.140625" style="19"/>
    <col min="4602" max="4602" width="5.7109375" style="19" customWidth="1"/>
    <col min="4603" max="4603" width="81.7109375" style="19" customWidth="1"/>
    <col min="4604" max="4604" width="7.28515625" style="19" customWidth="1"/>
    <col min="4605" max="4606" width="9.28515625" style="19" customWidth="1"/>
    <col min="4607" max="4607" width="15.140625" style="19" customWidth="1"/>
    <col min="4608" max="4608" width="8.42578125" style="19" customWidth="1"/>
    <col min="4609" max="4609" width="14.42578125" style="19" customWidth="1"/>
    <col min="4610" max="4610" width="6.85546875" style="19" customWidth="1"/>
    <col min="4611" max="4611" width="12.28515625" style="19" bestFit="1" customWidth="1"/>
    <col min="4612" max="4612" width="13.7109375" style="19" bestFit="1" customWidth="1"/>
    <col min="4613" max="4857" width="9.140625" style="19"/>
    <col min="4858" max="4858" width="5.7109375" style="19" customWidth="1"/>
    <col min="4859" max="4859" width="81.7109375" style="19" customWidth="1"/>
    <col min="4860" max="4860" width="7.28515625" style="19" customWidth="1"/>
    <col min="4861" max="4862" width="9.28515625" style="19" customWidth="1"/>
    <col min="4863" max="4863" width="15.140625" style="19" customWidth="1"/>
    <col min="4864" max="4864" width="8.42578125" style="19" customWidth="1"/>
    <col min="4865" max="4865" width="14.42578125" style="19" customWidth="1"/>
    <col min="4866" max="4866" width="6.85546875" style="19" customWidth="1"/>
    <col min="4867" max="4867" width="12.28515625" style="19" bestFit="1" customWidth="1"/>
    <col min="4868" max="4868" width="13.7109375" style="19" bestFit="1" customWidth="1"/>
    <col min="4869" max="5113" width="9.140625" style="19"/>
    <col min="5114" max="5114" width="5.7109375" style="19" customWidth="1"/>
    <col min="5115" max="5115" width="81.7109375" style="19" customWidth="1"/>
    <col min="5116" max="5116" width="7.28515625" style="19" customWidth="1"/>
    <col min="5117" max="5118" width="9.28515625" style="19" customWidth="1"/>
    <col min="5119" max="5119" width="15.140625" style="19" customWidth="1"/>
    <col min="5120" max="5120" width="8.42578125" style="19" customWidth="1"/>
    <col min="5121" max="5121" width="14.42578125" style="19" customWidth="1"/>
    <col min="5122" max="5122" width="6.85546875" style="19" customWidth="1"/>
    <col min="5123" max="5123" width="12.28515625" style="19" bestFit="1" customWidth="1"/>
    <col min="5124" max="5124" width="13.7109375" style="19" bestFit="1" customWidth="1"/>
    <col min="5125" max="5369" width="9.140625" style="19"/>
    <col min="5370" max="5370" width="5.7109375" style="19" customWidth="1"/>
    <col min="5371" max="5371" width="81.7109375" style="19" customWidth="1"/>
    <col min="5372" max="5372" width="7.28515625" style="19" customWidth="1"/>
    <col min="5373" max="5374" width="9.28515625" style="19" customWidth="1"/>
    <col min="5375" max="5375" width="15.140625" style="19" customWidth="1"/>
    <col min="5376" max="5376" width="8.42578125" style="19" customWidth="1"/>
    <col min="5377" max="5377" width="14.42578125" style="19" customWidth="1"/>
    <col min="5378" max="5378" width="6.85546875" style="19" customWidth="1"/>
    <col min="5379" max="5379" width="12.28515625" style="19" bestFit="1" customWidth="1"/>
    <col min="5380" max="5380" width="13.7109375" style="19" bestFit="1" customWidth="1"/>
    <col min="5381" max="5625" width="9.140625" style="19"/>
    <col min="5626" max="5626" width="5.7109375" style="19" customWidth="1"/>
    <col min="5627" max="5627" width="81.7109375" style="19" customWidth="1"/>
    <col min="5628" max="5628" width="7.28515625" style="19" customWidth="1"/>
    <col min="5629" max="5630" width="9.28515625" style="19" customWidth="1"/>
    <col min="5631" max="5631" width="15.140625" style="19" customWidth="1"/>
    <col min="5632" max="5632" width="8.42578125" style="19" customWidth="1"/>
    <col min="5633" max="5633" width="14.42578125" style="19" customWidth="1"/>
    <col min="5634" max="5634" width="6.85546875" style="19" customWidth="1"/>
    <col min="5635" max="5635" width="12.28515625" style="19" bestFit="1" customWidth="1"/>
    <col min="5636" max="5636" width="13.7109375" style="19" bestFit="1" customWidth="1"/>
    <col min="5637" max="5881" width="9.140625" style="19"/>
    <col min="5882" max="5882" width="5.7109375" style="19" customWidth="1"/>
    <col min="5883" max="5883" width="81.7109375" style="19" customWidth="1"/>
    <col min="5884" max="5884" width="7.28515625" style="19" customWidth="1"/>
    <col min="5885" max="5886" width="9.28515625" style="19" customWidth="1"/>
    <col min="5887" max="5887" width="15.140625" style="19" customWidth="1"/>
    <col min="5888" max="5888" width="8.42578125" style="19" customWidth="1"/>
    <col min="5889" max="5889" width="14.42578125" style="19" customWidth="1"/>
    <col min="5890" max="5890" width="6.85546875" style="19" customWidth="1"/>
    <col min="5891" max="5891" width="12.28515625" style="19" bestFit="1" customWidth="1"/>
    <col min="5892" max="5892" width="13.7109375" style="19" bestFit="1" customWidth="1"/>
    <col min="5893" max="6137" width="9.140625" style="19"/>
    <col min="6138" max="6138" width="5.7109375" style="19" customWidth="1"/>
    <col min="6139" max="6139" width="81.7109375" style="19" customWidth="1"/>
    <col min="6140" max="6140" width="7.28515625" style="19" customWidth="1"/>
    <col min="6141" max="6142" width="9.28515625" style="19" customWidth="1"/>
    <col min="6143" max="6143" width="15.140625" style="19" customWidth="1"/>
    <col min="6144" max="6144" width="8.42578125" style="19" customWidth="1"/>
    <col min="6145" max="6145" width="14.42578125" style="19" customWidth="1"/>
    <col min="6146" max="6146" width="6.85546875" style="19" customWidth="1"/>
    <col min="6147" max="6147" width="12.28515625" style="19" bestFit="1" customWidth="1"/>
    <col min="6148" max="6148" width="13.7109375" style="19" bestFit="1" customWidth="1"/>
    <col min="6149" max="6393" width="9.140625" style="19"/>
    <col min="6394" max="6394" width="5.7109375" style="19" customWidth="1"/>
    <col min="6395" max="6395" width="81.7109375" style="19" customWidth="1"/>
    <col min="6396" max="6396" width="7.28515625" style="19" customWidth="1"/>
    <col min="6397" max="6398" width="9.28515625" style="19" customWidth="1"/>
    <col min="6399" max="6399" width="15.140625" style="19" customWidth="1"/>
    <col min="6400" max="6400" width="8.42578125" style="19" customWidth="1"/>
    <col min="6401" max="6401" width="14.42578125" style="19" customWidth="1"/>
    <col min="6402" max="6402" width="6.85546875" style="19" customWidth="1"/>
    <col min="6403" max="6403" width="12.28515625" style="19" bestFit="1" customWidth="1"/>
    <col min="6404" max="6404" width="13.7109375" style="19" bestFit="1" customWidth="1"/>
    <col min="6405" max="6649" width="9.140625" style="19"/>
    <col min="6650" max="6650" width="5.7109375" style="19" customWidth="1"/>
    <col min="6651" max="6651" width="81.7109375" style="19" customWidth="1"/>
    <col min="6652" max="6652" width="7.28515625" style="19" customWidth="1"/>
    <col min="6653" max="6654" width="9.28515625" style="19" customWidth="1"/>
    <col min="6655" max="6655" width="15.140625" style="19" customWidth="1"/>
    <col min="6656" max="6656" width="8.42578125" style="19" customWidth="1"/>
    <col min="6657" max="6657" width="14.42578125" style="19" customWidth="1"/>
    <col min="6658" max="6658" width="6.85546875" style="19" customWidth="1"/>
    <col min="6659" max="6659" width="12.28515625" style="19" bestFit="1" customWidth="1"/>
    <col min="6660" max="6660" width="13.7109375" style="19" bestFit="1" customWidth="1"/>
    <col min="6661" max="6905" width="9.140625" style="19"/>
    <col min="6906" max="6906" width="5.7109375" style="19" customWidth="1"/>
    <col min="6907" max="6907" width="81.7109375" style="19" customWidth="1"/>
    <col min="6908" max="6908" width="7.28515625" style="19" customWidth="1"/>
    <col min="6909" max="6910" width="9.28515625" style="19" customWidth="1"/>
    <col min="6911" max="6911" width="15.140625" style="19" customWidth="1"/>
    <col min="6912" max="6912" width="8.42578125" style="19" customWidth="1"/>
    <col min="6913" max="6913" width="14.42578125" style="19" customWidth="1"/>
    <col min="6914" max="6914" width="6.85546875" style="19" customWidth="1"/>
    <col min="6915" max="6915" width="12.28515625" style="19" bestFit="1" customWidth="1"/>
    <col min="6916" max="6916" width="13.7109375" style="19" bestFit="1" customWidth="1"/>
    <col min="6917" max="7161" width="9.140625" style="19"/>
    <col min="7162" max="7162" width="5.7109375" style="19" customWidth="1"/>
    <col min="7163" max="7163" width="81.7109375" style="19" customWidth="1"/>
    <col min="7164" max="7164" width="7.28515625" style="19" customWidth="1"/>
    <col min="7165" max="7166" width="9.28515625" style="19" customWidth="1"/>
    <col min="7167" max="7167" width="15.140625" style="19" customWidth="1"/>
    <col min="7168" max="7168" width="8.42578125" style="19" customWidth="1"/>
    <col min="7169" max="7169" width="14.42578125" style="19" customWidth="1"/>
    <col min="7170" max="7170" width="6.85546875" style="19" customWidth="1"/>
    <col min="7171" max="7171" width="12.28515625" style="19" bestFit="1" customWidth="1"/>
    <col min="7172" max="7172" width="13.7109375" style="19" bestFit="1" customWidth="1"/>
    <col min="7173" max="7417" width="9.140625" style="19"/>
    <col min="7418" max="7418" width="5.7109375" style="19" customWidth="1"/>
    <col min="7419" max="7419" width="81.7109375" style="19" customWidth="1"/>
    <col min="7420" max="7420" width="7.28515625" style="19" customWidth="1"/>
    <col min="7421" max="7422" width="9.28515625" style="19" customWidth="1"/>
    <col min="7423" max="7423" width="15.140625" style="19" customWidth="1"/>
    <col min="7424" max="7424" width="8.42578125" style="19" customWidth="1"/>
    <col min="7425" max="7425" width="14.42578125" style="19" customWidth="1"/>
    <col min="7426" max="7426" width="6.85546875" style="19" customWidth="1"/>
    <col min="7427" max="7427" width="12.28515625" style="19" bestFit="1" customWidth="1"/>
    <col min="7428" max="7428" width="13.7109375" style="19" bestFit="1" customWidth="1"/>
    <col min="7429" max="7673" width="9.140625" style="19"/>
    <col min="7674" max="7674" width="5.7109375" style="19" customWidth="1"/>
    <col min="7675" max="7675" width="81.7109375" style="19" customWidth="1"/>
    <col min="7676" max="7676" width="7.28515625" style="19" customWidth="1"/>
    <col min="7677" max="7678" width="9.28515625" style="19" customWidth="1"/>
    <col min="7679" max="7679" width="15.140625" style="19" customWidth="1"/>
    <col min="7680" max="7680" width="8.42578125" style="19" customWidth="1"/>
    <col min="7681" max="7681" width="14.42578125" style="19" customWidth="1"/>
    <col min="7682" max="7682" width="6.85546875" style="19" customWidth="1"/>
    <col min="7683" max="7683" width="12.28515625" style="19" bestFit="1" customWidth="1"/>
    <col min="7684" max="7684" width="13.7109375" style="19" bestFit="1" customWidth="1"/>
    <col min="7685" max="7929" width="9.140625" style="19"/>
    <col min="7930" max="7930" width="5.7109375" style="19" customWidth="1"/>
    <col min="7931" max="7931" width="81.7109375" style="19" customWidth="1"/>
    <col min="7932" max="7932" width="7.28515625" style="19" customWidth="1"/>
    <col min="7933" max="7934" width="9.28515625" style="19" customWidth="1"/>
    <col min="7935" max="7935" width="15.140625" style="19" customWidth="1"/>
    <col min="7936" max="7936" width="8.42578125" style="19" customWidth="1"/>
    <col min="7937" max="7937" width="14.42578125" style="19" customWidth="1"/>
    <col min="7938" max="7938" width="6.85546875" style="19" customWidth="1"/>
    <col min="7939" max="7939" width="12.28515625" style="19" bestFit="1" customWidth="1"/>
    <col min="7940" max="7940" width="13.7109375" style="19" bestFit="1" customWidth="1"/>
    <col min="7941" max="8185" width="9.140625" style="19"/>
    <col min="8186" max="8186" width="5.7109375" style="19" customWidth="1"/>
    <col min="8187" max="8187" width="81.7109375" style="19" customWidth="1"/>
    <col min="8188" max="8188" width="7.28515625" style="19" customWidth="1"/>
    <col min="8189" max="8190" width="9.28515625" style="19" customWidth="1"/>
    <col min="8191" max="8191" width="15.140625" style="19" customWidth="1"/>
    <col min="8192" max="8192" width="8.42578125" style="19" customWidth="1"/>
    <col min="8193" max="8193" width="14.42578125" style="19" customWidth="1"/>
    <col min="8194" max="8194" width="6.85546875" style="19" customWidth="1"/>
    <col min="8195" max="8195" width="12.28515625" style="19" bestFit="1" customWidth="1"/>
    <col min="8196" max="8196" width="13.7109375" style="19" bestFit="1" customWidth="1"/>
    <col min="8197" max="8441" width="9.140625" style="19"/>
    <col min="8442" max="8442" width="5.7109375" style="19" customWidth="1"/>
    <col min="8443" max="8443" width="81.7109375" style="19" customWidth="1"/>
    <col min="8444" max="8444" width="7.28515625" style="19" customWidth="1"/>
    <col min="8445" max="8446" width="9.28515625" style="19" customWidth="1"/>
    <col min="8447" max="8447" width="15.140625" style="19" customWidth="1"/>
    <col min="8448" max="8448" width="8.42578125" style="19" customWidth="1"/>
    <col min="8449" max="8449" width="14.42578125" style="19" customWidth="1"/>
    <col min="8450" max="8450" width="6.85546875" style="19" customWidth="1"/>
    <col min="8451" max="8451" width="12.28515625" style="19" bestFit="1" customWidth="1"/>
    <col min="8452" max="8452" width="13.7109375" style="19" bestFit="1" customWidth="1"/>
    <col min="8453" max="8697" width="9.140625" style="19"/>
    <col min="8698" max="8698" width="5.7109375" style="19" customWidth="1"/>
    <col min="8699" max="8699" width="81.7109375" style="19" customWidth="1"/>
    <col min="8700" max="8700" width="7.28515625" style="19" customWidth="1"/>
    <col min="8701" max="8702" width="9.28515625" style="19" customWidth="1"/>
    <col min="8703" max="8703" width="15.140625" style="19" customWidth="1"/>
    <col min="8704" max="8704" width="8.42578125" style="19" customWidth="1"/>
    <col min="8705" max="8705" width="14.42578125" style="19" customWidth="1"/>
    <col min="8706" max="8706" width="6.85546875" style="19" customWidth="1"/>
    <col min="8707" max="8707" width="12.28515625" style="19" bestFit="1" customWidth="1"/>
    <col min="8708" max="8708" width="13.7109375" style="19" bestFit="1" customWidth="1"/>
    <col min="8709" max="8953" width="9.140625" style="19"/>
    <col min="8954" max="8954" width="5.7109375" style="19" customWidth="1"/>
    <col min="8955" max="8955" width="81.7109375" style="19" customWidth="1"/>
    <col min="8956" max="8956" width="7.28515625" style="19" customWidth="1"/>
    <col min="8957" max="8958" width="9.28515625" style="19" customWidth="1"/>
    <col min="8959" max="8959" width="15.140625" style="19" customWidth="1"/>
    <col min="8960" max="8960" width="8.42578125" style="19" customWidth="1"/>
    <col min="8961" max="8961" width="14.42578125" style="19" customWidth="1"/>
    <col min="8962" max="8962" width="6.85546875" style="19" customWidth="1"/>
    <col min="8963" max="8963" width="12.28515625" style="19" bestFit="1" customWidth="1"/>
    <col min="8964" max="8964" width="13.7109375" style="19" bestFit="1" customWidth="1"/>
    <col min="8965" max="9209" width="9.140625" style="19"/>
    <col min="9210" max="9210" width="5.7109375" style="19" customWidth="1"/>
    <col min="9211" max="9211" width="81.7109375" style="19" customWidth="1"/>
    <col min="9212" max="9212" width="7.28515625" style="19" customWidth="1"/>
    <col min="9213" max="9214" width="9.28515625" style="19" customWidth="1"/>
    <col min="9215" max="9215" width="15.140625" style="19" customWidth="1"/>
    <col min="9216" max="9216" width="8.42578125" style="19" customWidth="1"/>
    <col min="9217" max="9217" width="14.42578125" style="19" customWidth="1"/>
    <col min="9218" max="9218" width="6.85546875" style="19" customWidth="1"/>
    <col min="9219" max="9219" width="12.28515625" style="19" bestFit="1" customWidth="1"/>
    <col min="9220" max="9220" width="13.7109375" style="19" bestFit="1" customWidth="1"/>
    <col min="9221" max="9465" width="9.140625" style="19"/>
    <col min="9466" max="9466" width="5.7109375" style="19" customWidth="1"/>
    <col min="9467" max="9467" width="81.7109375" style="19" customWidth="1"/>
    <col min="9468" max="9468" width="7.28515625" style="19" customWidth="1"/>
    <col min="9469" max="9470" width="9.28515625" style="19" customWidth="1"/>
    <col min="9471" max="9471" width="15.140625" style="19" customWidth="1"/>
    <col min="9472" max="9472" width="8.42578125" style="19" customWidth="1"/>
    <col min="9473" max="9473" width="14.42578125" style="19" customWidth="1"/>
    <col min="9474" max="9474" width="6.85546875" style="19" customWidth="1"/>
    <col min="9475" max="9475" width="12.28515625" style="19" bestFit="1" customWidth="1"/>
    <col min="9476" max="9476" width="13.7109375" style="19" bestFit="1" customWidth="1"/>
    <col min="9477" max="9721" width="9.140625" style="19"/>
    <col min="9722" max="9722" width="5.7109375" style="19" customWidth="1"/>
    <col min="9723" max="9723" width="81.7109375" style="19" customWidth="1"/>
    <col min="9724" max="9724" width="7.28515625" style="19" customWidth="1"/>
    <col min="9725" max="9726" width="9.28515625" style="19" customWidth="1"/>
    <col min="9727" max="9727" width="15.140625" style="19" customWidth="1"/>
    <col min="9728" max="9728" width="8.42578125" style="19" customWidth="1"/>
    <col min="9729" max="9729" width="14.42578125" style="19" customWidth="1"/>
    <col min="9730" max="9730" width="6.85546875" style="19" customWidth="1"/>
    <col min="9731" max="9731" width="12.28515625" style="19" bestFit="1" customWidth="1"/>
    <col min="9732" max="9732" width="13.7109375" style="19" bestFit="1" customWidth="1"/>
    <col min="9733" max="9977" width="9.140625" style="19"/>
    <col min="9978" max="9978" width="5.7109375" style="19" customWidth="1"/>
    <col min="9979" max="9979" width="81.7109375" style="19" customWidth="1"/>
    <col min="9980" max="9980" width="7.28515625" style="19" customWidth="1"/>
    <col min="9981" max="9982" width="9.28515625" style="19" customWidth="1"/>
    <col min="9983" max="9983" width="15.140625" style="19" customWidth="1"/>
    <col min="9984" max="9984" width="8.42578125" style="19" customWidth="1"/>
    <col min="9985" max="9985" width="14.42578125" style="19" customWidth="1"/>
    <col min="9986" max="9986" width="6.85546875" style="19" customWidth="1"/>
    <col min="9987" max="9987" width="12.28515625" style="19" bestFit="1" customWidth="1"/>
    <col min="9988" max="9988" width="13.7109375" style="19" bestFit="1" customWidth="1"/>
    <col min="9989" max="10233" width="9.140625" style="19"/>
    <col min="10234" max="10234" width="5.7109375" style="19" customWidth="1"/>
    <col min="10235" max="10235" width="81.7109375" style="19" customWidth="1"/>
    <col min="10236" max="10236" width="7.28515625" style="19" customWidth="1"/>
    <col min="10237" max="10238" width="9.28515625" style="19" customWidth="1"/>
    <col min="10239" max="10239" width="15.140625" style="19" customWidth="1"/>
    <col min="10240" max="10240" width="8.42578125" style="19" customWidth="1"/>
    <col min="10241" max="10241" width="14.42578125" style="19" customWidth="1"/>
    <col min="10242" max="10242" width="6.85546875" style="19" customWidth="1"/>
    <col min="10243" max="10243" width="12.28515625" style="19" bestFit="1" customWidth="1"/>
    <col min="10244" max="10244" width="13.7109375" style="19" bestFit="1" customWidth="1"/>
    <col min="10245" max="10489" width="9.140625" style="19"/>
    <col min="10490" max="10490" width="5.7109375" style="19" customWidth="1"/>
    <col min="10491" max="10491" width="81.7109375" style="19" customWidth="1"/>
    <col min="10492" max="10492" width="7.28515625" style="19" customWidth="1"/>
    <col min="10493" max="10494" width="9.28515625" style="19" customWidth="1"/>
    <col min="10495" max="10495" width="15.140625" style="19" customWidth="1"/>
    <col min="10496" max="10496" width="8.42578125" style="19" customWidth="1"/>
    <col min="10497" max="10497" width="14.42578125" style="19" customWidth="1"/>
    <col min="10498" max="10498" width="6.85546875" style="19" customWidth="1"/>
    <col min="10499" max="10499" width="12.28515625" style="19" bestFit="1" customWidth="1"/>
    <col min="10500" max="10500" width="13.7109375" style="19" bestFit="1" customWidth="1"/>
    <col min="10501" max="10745" width="9.140625" style="19"/>
    <col min="10746" max="10746" width="5.7109375" style="19" customWidth="1"/>
    <col min="10747" max="10747" width="81.7109375" style="19" customWidth="1"/>
    <col min="10748" max="10748" width="7.28515625" style="19" customWidth="1"/>
    <col min="10749" max="10750" width="9.28515625" style="19" customWidth="1"/>
    <col min="10751" max="10751" width="15.140625" style="19" customWidth="1"/>
    <col min="10752" max="10752" width="8.42578125" style="19" customWidth="1"/>
    <col min="10753" max="10753" width="14.42578125" style="19" customWidth="1"/>
    <col min="10754" max="10754" width="6.85546875" style="19" customWidth="1"/>
    <col min="10755" max="10755" width="12.28515625" style="19" bestFit="1" customWidth="1"/>
    <col min="10756" max="10756" width="13.7109375" style="19" bestFit="1" customWidth="1"/>
    <col min="10757" max="11001" width="9.140625" style="19"/>
    <col min="11002" max="11002" width="5.7109375" style="19" customWidth="1"/>
    <col min="11003" max="11003" width="81.7109375" style="19" customWidth="1"/>
    <col min="11004" max="11004" width="7.28515625" style="19" customWidth="1"/>
    <col min="11005" max="11006" width="9.28515625" style="19" customWidth="1"/>
    <col min="11007" max="11007" width="15.140625" style="19" customWidth="1"/>
    <col min="11008" max="11008" width="8.42578125" style="19" customWidth="1"/>
    <col min="11009" max="11009" width="14.42578125" style="19" customWidth="1"/>
    <col min="11010" max="11010" width="6.85546875" style="19" customWidth="1"/>
    <col min="11011" max="11011" width="12.28515625" style="19" bestFit="1" customWidth="1"/>
    <col min="11012" max="11012" width="13.7109375" style="19" bestFit="1" customWidth="1"/>
    <col min="11013" max="11257" width="9.140625" style="19"/>
    <col min="11258" max="11258" width="5.7109375" style="19" customWidth="1"/>
    <col min="11259" max="11259" width="81.7109375" style="19" customWidth="1"/>
    <col min="11260" max="11260" width="7.28515625" style="19" customWidth="1"/>
    <col min="11261" max="11262" width="9.28515625" style="19" customWidth="1"/>
    <col min="11263" max="11263" width="15.140625" style="19" customWidth="1"/>
    <col min="11264" max="11264" width="8.42578125" style="19" customWidth="1"/>
    <col min="11265" max="11265" width="14.42578125" style="19" customWidth="1"/>
    <col min="11266" max="11266" width="6.85546875" style="19" customWidth="1"/>
    <col min="11267" max="11267" width="12.28515625" style="19" bestFit="1" customWidth="1"/>
    <col min="11268" max="11268" width="13.7109375" style="19" bestFit="1" customWidth="1"/>
    <col min="11269" max="11513" width="9.140625" style="19"/>
    <col min="11514" max="11514" width="5.7109375" style="19" customWidth="1"/>
    <col min="11515" max="11515" width="81.7109375" style="19" customWidth="1"/>
    <col min="11516" max="11516" width="7.28515625" style="19" customWidth="1"/>
    <col min="11517" max="11518" width="9.28515625" style="19" customWidth="1"/>
    <col min="11519" max="11519" width="15.140625" style="19" customWidth="1"/>
    <col min="11520" max="11520" width="8.42578125" style="19" customWidth="1"/>
    <col min="11521" max="11521" width="14.42578125" style="19" customWidth="1"/>
    <col min="11522" max="11522" width="6.85546875" style="19" customWidth="1"/>
    <col min="11523" max="11523" width="12.28515625" style="19" bestFit="1" customWidth="1"/>
    <col min="11524" max="11524" width="13.7109375" style="19" bestFit="1" customWidth="1"/>
    <col min="11525" max="11769" width="9.140625" style="19"/>
    <col min="11770" max="11770" width="5.7109375" style="19" customWidth="1"/>
    <col min="11771" max="11771" width="81.7109375" style="19" customWidth="1"/>
    <col min="11772" max="11772" width="7.28515625" style="19" customWidth="1"/>
    <col min="11773" max="11774" width="9.28515625" style="19" customWidth="1"/>
    <col min="11775" max="11775" width="15.140625" style="19" customWidth="1"/>
    <col min="11776" max="11776" width="8.42578125" style="19" customWidth="1"/>
    <col min="11777" max="11777" width="14.42578125" style="19" customWidth="1"/>
    <col min="11778" max="11778" width="6.85546875" style="19" customWidth="1"/>
    <col min="11779" max="11779" width="12.28515625" style="19" bestFit="1" customWidth="1"/>
    <col min="11780" max="11780" width="13.7109375" style="19" bestFit="1" customWidth="1"/>
    <col min="11781" max="12025" width="9.140625" style="19"/>
    <col min="12026" max="12026" width="5.7109375" style="19" customWidth="1"/>
    <col min="12027" max="12027" width="81.7109375" style="19" customWidth="1"/>
    <col min="12028" max="12028" width="7.28515625" style="19" customWidth="1"/>
    <col min="12029" max="12030" width="9.28515625" style="19" customWidth="1"/>
    <col min="12031" max="12031" width="15.140625" style="19" customWidth="1"/>
    <col min="12032" max="12032" width="8.42578125" style="19" customWidth="1"/>
    <col min="12033" max="12033" width="14.42578125" style="19" customWidth="1"/>
    <col min="12034" max="12034" width="6.85546875" style="19" customWidth="1"/>
    <col min="12035" max="12035" width="12.28515625" style="19" bestFit="1" customWidth="1"/>
    <col min="12036" max="12036" width="13.7109375" style="19" bestFit="1" customWidth="1"/>
    <col min="12037" max="12281" width="9.140625" style="19"/>
    <col min="12282" max="12282" width="5.7109375" style="19" customWidth="1"/>
    <col min="12283" max="12283" width="81.7109375" style="19" customWidth="1"/>
    <col min="12284" max="12284" width="7.28515625" style="19" customWidth="1"/>
    <col min="12285" max="12286" width="9.28515625" style="19" customWidth="1"/>
    <col min="12287" max="12287" width="15.140625" style="19" customWidth="1"/>
    <col min="12288" max="12288" width="8.42578125" style="19" customWidth="1"/>
    <col min="12289" max="12289" width="14.42578125" style="19" customWidth="1"/>
    <col min="12290" max="12290" width="6.85546875" style="19" customWidth="1"/>
    <col min="12291" max="12291" width="12.28515625" style="19" bestFit="1" customWidth="1"/>
    <col min="12292" max="12292" width="13.7109375" style="19" bestFit="1" customWidth="1"/>
    <col min="12293" max="12537" width="9.140625" style="19"/>
    <col min="12538" max="12538" width="5.7109375" style="19" customWidth="1"/>
    <col min="12539" max="12539" width="81.7109375" style="19" customWidth="1"/>
    <col min="12540" max="12540" width="7.28515625" style="19" customWidth="1"/>
    <col min="12541" max="12542" width="9.28515625" style="19" customWidth="1"/>
    <col min="12543" max="12543" width="15.140625" style="19" customWidth="1"/>
    <col min="12544" max="12544" width="8.42578125" style="19" customWidth="1"/>
    <col min="12545" max="12545" width="14.42578125" style="19" customWidth="1"/>
    <col min="12546" max="12546" width="6.85546875" style="19" customWidth="1"/>
    <col min="12547" max="12547" width="12.28515625" style="19" bestFit="1" customWidth="1"/>
    <col min="12548" max="12548" width="13.7109375" style="19" bestFit="1" customWidth="1"/>
    <col min="12549" max="12793" width="9.140625" style="19"/>
    <col min="12794" max="12794" width="5.7109375" style="19" customWidth="1"/>
    <col min="12795" max="12795" width="81.7109375" style="19" customWidth="1"/>
    <col min="12796" max="12796" width="7.28515625" style="19" customWidth="1"/>
    <col min="12797" max="12798" width="9.28515625" style="19" customWidth="1"/>
    <col min="12799" max="12799" width="15.140625" style="19" customWidth="1"/>
    <col min="12800" max="12800" width="8.42578125" style="19" customWidth="1"/>
    <col min="12801" max="12801" width="14.42578125" style="19" customWidth="1"/>
    <col min="12802" max="12802" width="6.85546875" style="19" customWidth="1"/>
    <col min="12803" max="12803" width="12.28515625" style="19" bestFit="1" customWidth="1"/>
    <col min="12804" max="12804" width="13.7109375" style="19" bestFit="1" customWidth="1"/>
    <col min="12805" max="13049" width="9.140625" style="19"/>
    <col min="13050" max="13050" width="5.7109375" style="19" customWidth="1"/>
    <col min="13051" max="13051" width="81.7109375" style="19" customWidth="1"/>
    <col min="13052" max="13052" width="7.28515625" style="19" customWidth="1"/>
    <col min="13053" max="13054" width="9.28515625" style="19" customWidth="1"/>
    <col min="13055" max="13055" width="15.140625" style="19" customWidth="1"/>
    <col min="13056" max="13056" width="8.42578125" style="19" customWidth="1"/>
    <col min="13057" max="13057" width="14.42578125" style="19" customWidth="1"/>
    <col min="13058" max="13058" width="6.85546875" style="19" customWidth="1"/>
    <col min="13059" max="13059" width="12.28515625" style="19" bestFit="1" customWidth="1"/>
    <col min="13060" max="13060" width="13.7109375" style="19" bestFit="1" customWidth="1"/>
    <col min="13061" max="13305" width="9.140625" style="19"/>
    <col min="13306" max="13306" width="5.7109375" style="19" customWidth="1"/>
    <col min="13307" max="13307" width="81.7109375" style="19" customWidth="1"/>
    <col min="13308" max="13308" width="7.28515625" style="19" customWidth="1"/>
    <col min="13309" max="13310" width="9.28515625" style="19" customWidth="1"/>
    <col min="13311" max="13311" width="15.140625" style="19" customWidth="1"/>
    <col min="13312" max="13312" width="8.42578125" style="19" customWidth="1"/>
    <col min="13313" max="13313" width="14.42578125" style="19" customWidth="1"/>
    <col min="13314" max="13314" width="6.85546875" style="19" customWidth="1"/>
    <col min="13315" max="13315" width="12.28515625" style="19" bestFit="1" customWidth="1"/>
    <col min="13316" max="13316" width="13.7109375" style="19" bestFit="1" customWidth="1"/>
    <col min="13317" max="13561" width="9.140625" style="19"/>
    <col min="13562" max="13562" width="5.7109375" style="19" customWidth="1"/>
    <col min="13563" max="13563" width="81.7109375" style="19" customWidth="1"/>
    <col min="13564" max="13564" width="7.28515625" style="19" customWidth="1"/>
    <col min="13565" max="13566" width="9.28515625" style="19" customWidth="1"/>
    <col min="13567" max="13567" width="15.140625" style="19" customWidth="1"/>
    <col min="13568" max="13568" width="8.42578125" style="19" customWidth="1"/>
    <col min="13569" max="13569" width="14.42578125" style="19" customWidth="1"/>
    <col min="13570" max="13570" width="6.85546875" style="19" customWidth="1"/>
    <col min="13571" max="13571" width="12.28515625" style="19" bestFit="1" customWidth="1"/>
    <col min="13572" max="13572" width="13.7109375" style="19" bestFit="1" customWidth="1"/>
    <col min="13573" max="13817" width="9.140625" style="19"/>
    <col min="13818" max="13818" width="5.7109375" style="19" customWidth="1"/>
    <col min="13819" max="13819" width="81.7109375" style="19" customWidth="1"/>
    <col min="13820" max="13820" width="7.28515625" style="19" customWidth="1"/>
    <col min="13821" max="13822" width="9.28515625" style="19" customWidth="1"/>
    <col min="13823" max="13823" width="15.140625" style="19" customWidth="1"/>
    <col min="13824" max="13824" width="8.42578125" style="19" customWidth="1"/>
    <col min="13825" max="13825" width="14.42578125" style="19" customWidth="1"/>
    <col min="13826" max="13826" width="6.85546875" style="19" customWidth="1"/>
    <col min="13827" max="13827" width="12.28515625" style="19" bestFit="1" customWidth="1"/>
    <col min="13828" max="13828" width="13.7109375" style="19" bestFit="1" customWidth="1"/>
    <col min="13829" max="14073" width="9.140625" style="19"/>
    <col min="14074" max="14074" width="5.7109375" style="19" customWidth="1"/>
    <col min="14075" max="14075" width="81.7109375" style="19" customWidth="1"/>
    <col min="14076" max="14076" width="7.28515625" style="19" customWidth="1"/>
    <col min="14077" max="14078" width="9.28515625" style="19" customWidth="1"/>
    <col min="14079" max="14079" width="15.140625" style="19" customWidth="1"/>
    <col min="14080" max="14080" width="8.42578125" style="19" customWidth="1"/>
    <col min="14081" max="14081" width="14.42578125" style="19" customWidth="1"/>
    <col min="14082" max="14082" width="6.85546875" style="19" customWidth="1"/>
    <col min="14083" max="14083" width="12.28515625" style="19" bestFit="1" customWidth="1"/>
    <col min="14084" max="14084" width="13.7109375" style="19" bestFit="1" customWidth="1"/>
    <col min="14085" max="14329" width="9.140625" style="19"/>
    <col min="14330" max="14330" width="5.7109375" style="19" customWidth="1"/>
    <col min="14331" max="14331" width="81.7109375" style="19" customWidth="1"/>
    <col min="14332" max="14332" width="7.28515625" style="19" customWidth="1"/>
    <col min="14333" max="14334" width="9.28515625" style="19" customWidth="1"/>
    <col min="14335" max="14335" width="15.140625" style="19" customWidth="1"/>
    <col min="14336" max="14336" width="8.42578125" style="19" customWidth="1"/>
    <col min="14337" max="14337" width="14.42578125" style="19" customWidth="1"/>
    <col min="14338" max="14338" width="6.85546875" style="19" customWidth="1"/>
    <col min="14339" max="14339" width="12.28515625" style="19" bestFit="1" customWidth="1"/>
    <col min="14340" max="14340" width="13.7109375" style="19" bestFit="1" customWidth="1"/>
    <col min="14341" max="14585" width="9.140625" style="19"/>
    <col min="14586" max="14586" width="5.7109375" style="19" customWidth="1"/>
    <col min="14587" max="14587" width="81.7109375" style="19" customWidth="1"/>
    <col min="14588" max="14588" width="7.28515625" style="19" customWidth="1"/>
    <col min="14589" max="14590" width="9.28515625" style="19" customWidth="1"/>
    <col min="14591" max="14591" width="15.140625" style="19" customWidth="1"/>
    <col min="14592" max="14592" width="8.42578125" style="19" customWidth="1"/>
    <col min="14593" max="14593" width="14.42578125" style="19" customWidth="1"/>
    <col min="14594" max="14594" width="6.85546875" style="19" customWidth="1"/>
    <col min="14595" max="14595" width="12.28515625" style="19" bestFit="1" customWidth="1"/>
    <col min="14596" max="14596" width="13.7109375" style="19" bestFit="1" customWidth="1"/>
    <col min="14597" max="14841" width="9.140625" style="19"/>
    <col min="14842" max="14842" width="5.7109375" style="19" customWidth="1"/>
    <col min="14843" max="14843" width="81.7109375" style="19" customWidth="1"/>
    <col min="14844" max="14844" width="7.28515625" style="19" customWidth="1"/>
    <col min="14845" max="14846" width="9.28515625" style="19" customWidth="1"/>
    <col min="14847" max="14847" width="15.140625" style="19" customWidth="1"/>
    <col min="14848" max="14848" width="8.42578125" style="19" customWidth="1"/>
    <col min="14849" max="14849" width="14.42578125" style="19" customWidth="1"/>
    <col min="14850" max="14850" width="6.85546875" style="19" customWidth="1"/>
    <col min="14851" max="14851" width="12.28515625" style="19" bestFit="1" customWidth="1"/>
    <col min="14852" max="14852" width="13.7109375" style="19" bestFit="1" customWidth="1"/>
    <col min="14853" max="15097" width="9.140625" style="19"/>
    <col min="15098" max="15098" width="5.7109375" style="19" customWidth="1"/>
    <col min="15099" max="15099" width="81.7109375" style="19" customWidth="1"/>
    <col min="15100" max="15100" width="7.28515625" style="19" customWidth="1"/>
    <col min="15101" max="15102" width="9.28515625" style="19" customWidth="1"/>
    <col min="15103" max="15103" width="15.140625" style="19" customWidth="1"/>
    <col min="15104" max="15104" width="8.42578125" style="19" customWidth="1"/>
    <col min="15105" max="15105" width="14.42578125" style="19" customWidth="1"/>
    <col min="15106" max="15106" width="6.85546875" style="19" customWidth="1"/>
    <col min="15107" max="15107" width="12.28515625" style="19" bestFit="1" customWidth="1"/>
    <col min="15108" max="15108" width="13.7109375" style="19" bestFit="1" customWidth="1"/>
    <col min="15109" max="15353" width="9.140625" style="19"/>
    <col min="15354" max="15354" width="5.7109375" style="19" customWidth="1"/>
    <col min="15355" max="15355" width="81.7109375" style="19" customWidth="1"/>
    <col min="15356" max="15356" width="7.28515625" style="19" customWidth="1"/>
    <col min="15357" max="15358" width="9.28515625" style="19" customWidth="1"/>
    <col min="15359" max="15359" width="15.140625" style="19" customWidth="1"/>
    <col min="15360" max="15360" width="8.42578125" style="19" customWidth="1"/>
    <col min="15361" max="15361" width="14.42578125" style="19" customWidth="1"/>
    <col min="15362" max="15362" width="6.85546875" style="19" customWidth="1"/>
    <col min="15363" max="15363" width="12.28515625" style="19" bestFit="1" customWidth="1"/>
    <col min="15364" max="15364" width="13.7109375" style="19" bestFit="1" customWidth="1"/>
    <col min="15365" max="15609" width="9.140625" style="19"/>
    <col min="15610" max="15610" width="5.7109375" style="19" customWidth="1"/>
    <col min="15611" max="15611" width="81.7109375" style="19" customWidth="1"/>
    <col min="15612" max="15612" width="7.28515625" style="19" customWidth="1"/>
    <col min="15613" max="15614" width="9.28515625" style="19" customWidth="1"/>
    <col min="15615" max="15615" width="15.140625" style="19" customWidth="1"/>
    <col min="15616" max="15616" width="8.42578125" style="19" customWidth="1"/>
    <col min="15617" max="15617" width="14.42578125" style="19" customWidth="1"/>
    <col min="15618" max="15618" width="6.85546875" style="19" customWidth="1"/>
    <col min="15619" max="15619" width="12.28515625" style="19" bestFit="1" customWidth="1"/>
    <col min="15620" max="15620" width="13.7109375" style="19" bestFit="1" customWidth="1"/>
    <col min="15621" max="15865" width="9.140625" style="19"/>
    <col min="15866" max="15866" width="5.7109375" style="19" customWidth="1"/>
    <col min="15867" max="15867" width="81.7109375" style="19" customWidth="1"/>
    <col min="15868" max="15868" width="7.28515625" style="19" customWidth="1"/>
    <col min="15869" max="15870" width="9.28515625" style="19" customWidth="1"/>
    <col min="15871" max="15871" width="15.140625" style="19" customWidth="1"/>
    <col min="15872" max="15872" width="8.42578125" style="19" customWidth="1"/>
    <col min="15873" max="15873" width="14.42578125" style="19" customWidth="1"/>
    <col min="15874" max="15874" width="6.85546875" style="19" customWidth="1"/>
    <col min="15875" max="15875" width="12.28515625" style="19" bestFit="1" customWidth="1"/>
    <col min="15876" max="15876" width="13.7109375" style="19" bestFit="1" customWidth="1"/>
    <col min="15877" max="16121" width="9.140625" style="19"/>
    <col min="16122" max="16122" width="5.7109375" style="19" customWidth="1"/>
    <col min="16123" max="16123" width="81.7109375" style="19" customWidth="1"/>
    <col min="16124" max="16124" width="7.28515625" style="19" customWidth="1"/>
    <col min="16125" max="16126" width="9.28515625" style="19" customWidth="1"/>
    <col min="16127" max="16127" width="15.140625" style="19" customWidth="1"/>
    <col min="16128" max="16128" width="8.42578125" style="19" customWidth="1"/>
    <col min="16129" max="16129" width="14.42578125" style="19" customWidth="1"/>
    <col min="16130" max="16130" width="6.85546875" style="19" customWidth="1"/>
    <col min="16131" max="16131" width="12.28515625" style="19" bestFit="1" customWidth="1"/>
    <col min="16132" max="16132" width="13.7109375" style="19" bestFit="1" customWidth="1"/>
    <col min="16133" max="16384" width="9.140625" style="19"/>
  </cols>
  <sheetData>
    <row r="1" spans="1:251">
      <c r="A1" s="835" t="s">
        <v>235</v>
      </c>
      <c r="B1" s="835"/>
      <c r="C1" s="835"/>
      <c r="D1" s="835"/>
      <c r="E1" s="835"/>
      <c r="F1" s="835"/>
      <c r="G1" s="835"/>
      <c r="H1" s="835"/>
    </row>
    <row r="2" spans="1:251">
      <c r="A2" s="836" t="s">
        <v>597</v>
      </c>
      <c r="B2" s="836"/>
      <c r="C2" s="836"/>
      <c r="D2" s="836"/>
      <c r="E2" s="836"/>
      <c r="F2" s="836"/>
    </row>
    <row r="3" spans="1:251" s="40" customFormat="1" ht="34.5" customHeight="1">
      <c r="A3" s="785" t="s">
        <v>604</v>
      </c>
      <c r="B3" s="785"/>
      <c r="C3" s="785"/>
      <c r="D3" s="785"/>
      <c r="E3" s="785"/>
      <c r="F3" s="785"/>
      <c r="G3" s="785"/>
      <c r="H3" s="785"/>
    </row>
    <row r="4" spans="1:251" s="154" customFormat="1" ht="45.75" customHeight="1">
      <c r="A4" s="780" t="s">
        <v>1</v>
      </c>
      <c r="B4" s="839" t="s">
        <v>91</v>
      </c>
      <c r="C4" s="780" t="s">
        <v>2</v>
      </c>
      <c r="D4" s="840" t="s">
        <v>3</v>
      </c>
      <c r="E4" s="784" t="s">
        <v>115</v>
      </c>
      <c r="F4" s="784"/>
      <c r="G4" s="784" t="s">
        <v>116</v>
      </c>
      <c r="H4" s="784"/>
      <c r="I4" s="793" t="s">
        <v>386</v>
      </c>
    </row>
    <row r="5" spans="1:251" s="154" customFormat="1" ht="31.5">
      <c r="A5" s="780"/>
      <c r="B5" s="839"/>
      <c r="C5" s="780"/>
      <c r="D5" s="841"/>
      <c r="E5" s="69" t="s">
        <v>3</v>
      </c>
      <c r="F5" s="69" t="s">
        <v>243</v>
      </c>
      <c r="G5" s="69" t="s">
        <v>3</v>
      </c>
      <c r="H5" s="226" t="s">
        <v>243</v>
      </c>
      <c r="I5" s="806"/>
    </row>
    <row r="6" spans="1:251" s="229" customFormat="1" ht="16.5">
      <c r="A6" s="21">
        <v>1</v>
      </c>
      <c r="B6" s="21">
        <v>2</v>
      </c>
      <c r="C6" s="227">
        <v>3</v>
      </c>
      <c r="D6" s="227">
        <v>4</v>
      </c>
      <c r="E6" s="227">
        <v>5</v>
      </c>
      <c r="F6" s="227">
        <v>6</v>
      </c>
      <c r="G6" s="227">
        <v>7</v>
      </c>
      <c r="H6" s="227">
        <v>8</v>
      </c>
      <c r="I6" s="228">
        <v>9</v>
      </c>
    </row>
    <row r="7" spans="1:251" s="166" customFormat="1" ht="22.5" hidden="1" customHeight="1">
      <c r="A7" s="160" t="s">
        <v>17</v>
      </c>
      <c r="B7" s="161" t="str">
        <f>"NHIỆM VỤ CHUNG  ("&amp;COUNTA(D8:D26)&amp;" chỉ tiêu)"</f>
        <v>NHIỆM VỤ CHUNG  (15 chỉ tiêu)</v>
      </c>
      <c r="C7" s="161"/>
      <c r="D7" s="161"/>
      <c r="E7" s="161"/>
      <c r="F7" s="161"/>
      <c r="G7" s="162"/>
      <c r="H7" s="162"/>
      <c r="I7" s="163"/>
      <c r="J7" s="164"/>
      <c r="K7" s="164"/>
      <c r="L7" s="164"/>
      <c r="M7" s="164"/>
      <c r="N7" s="164"/>
      <c r="O7" s="164"/>
      <c r="P7" s="164"/>
      <c r="Q7" s="164"/>
      <c r="R7" s="164"/>
      <c r="S7" s="164"/>
      <c r="T7" s="164"/>
      <c r="U7" s="164"/>
      <c r="V7" s="164"/>
      <c r="W7" s="164"/>
      <c r="X7" s="164"/>
      <c r="Y7" s="164"/>
      <c r="Z7" s="164"/>
      <c r="AA7" s="164"/>
      <c r="AB7" s="164"/>
      <c r="AC7" s="164"/>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row>
    <row r="8" spans="1:251" s="166" customFormat="1" ht="34.5" hidden="1" customHeight="1">
      <c r="A8" s="230" t="s">
        <v>9</v>
      </c>
      <c r="B8" s="231" t="s">
        <v>402</v>
      </c>
      <c r="C8" s="232"/>
      <c r="D8" s="233"/>
      <c r="E8" s="234"/>
      <c r="F8" s="235"/>
      <c r="G8" s="234"/>
      <c r="H8" s="236"/>
      <c r="I8" s="237"/>
      <c r="J8" s="238"/>
      <c r="K8" s="238"/>
      <c r="L8" s="238"/>
      <c r="M8" s="238"/>
      <c r="N8" s="238"/>
      <c r="O8" s="238"/>
      <c r="P8" s="238"/>
      <c r="Q8" s="238"/>
      <c r="R8" s="238"/>
      <c r="S8" s="238"/>
      <c r="T8" s="238"/>
      <c r="U8" s="238"/>
      <c r="V8" s="238"/>
      <c r="W8" s="238"/>
      <c r="X8" s="238"/>
      <c r="Y8" s="238"/>
      <c r="Z8" s="238"/>
      <c r="AA8" s="238"/>
      <c r="AB8" s="238"/>
      <c r="AC8" s="238"/>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c r="IO8" s="239"/>
      <c r="IP8" s="239"/>
      <c r="IQ8" s="239"/>
    </row>
    <row r="9" spans="1:251" s="166" customFormat="1" ht="47.25" hidden="1">
      <c r="A9" s="240">
        <v>1</v>
      </c>
      <c r="B9" s="241" t="s">
        <v>403</v>
      </c>
      <c r="C9" s="163" t="s">
        <v>36</v>
      </c>
      <c r="D9" s="242" t="s">
        <v>37</v>
      </c>
      <c r="E9" s="243"/>
      <c r="F9" s="244"/>
      <c r="G9" s="174" t="s">
        <v>37</v>
      </c>
      <c r="H9" s="245">
        <v>45626</v>
      </c>
      <c r="I9" s="246"/>
      <c r="J9" s="238"/>
      <c r="K9" s="238"/>
      <c r="L9" s="238"/>
      <c r="M9" s="238"/>
      <c r="N9" s="238"/>
      <c r="O9" s="238"/>
      <c r="P9" s="238"/>
      <c r="Q9" s="238"/>
      <c r="R9" s="238"/>
      <c r="S9" s="238"/>
      <c r="T9" s="238"/>
      <c r="U9" s="238"/>
      <c r="V9" s="238"/>
      <c r="W9" s="238"/>
      <c r="X9" s="238"/>
      <c r="Y9" s="238"/>
      <c r="Z9" s="238"/>
      <c r="AA9" s="238"/>
      <c r="AB9" s="238"/>
      <c r="AC9" s="238"/>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39"/>
      <c r="IM9" s="239"/>
      <c r="IN9" s="239"/>
      <c r="IO9" s="239"/>
      <c r="IP9" s="239"/>
      <c r="IQ9" s="239"/>
    </row>
    <row r="10" spans="1:251" s="166" customFormat="1" ht="31.5" hidden="1">
      <c r="A10" s="240">
        <v>2</v>
      </c>
      <c r="B10" s="241" t="s">
        <v>404</v>
      </c>
      <c r="C10" s="247" t="s">
        <v>36</v>
      </c>
      <c r="D10" s="248" t="s">
        <v>37</v>
      </c>
      <c r="E10" s="243"/>
      <c r="F10" s="244"/>
      <c r="G10" s="174" t="s">
        <v>37</v>
      </c>
      <c r="H10" s="245">
        <v>45626</v>
      </c>
      <c r="I10" s="249"/>
      <c r="J10" s="238"/>
      <c r="K10" s="238"/>
      <c r="L10" s="238"/>
      <c r="M10" s="238"/>
      <c r="N10" s="238"/>
      <c r="O10" s="238"/>
      <c r="P10" s="238"/>
      <c r="Q10" s="238"/>
      <c r="R10" s="238"/>
      <c r="S10" s="238"/>
      <c r="T10" s="238"/>
      <c r="U10" s="238"/>
      <c r="V10" s="238"/>
      <c r="W10" s="238"/>
      <c r="X10" s="238"/>
      <c r="Y10" s="238"/>
      <c r="Z10" s="238"/>
      <c r="AA10" s="238"/>
      <c r="AB10" s="238"/>
      <c r="AC10" s="238"/>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row>
    <row r="11" spans="1:251" s="166" customFormat="1" ht="15.75" hidden="1">
      <c r="A11" s="240">
        <v>3</v>
      </c>
      <c r="B11" s="241" t="s">
        <v>405</v>
      </c>
      <c r="C11" s="247" t="s">
        <v>36</v>
      </c>
      <c r="D11" s="248" t="s">
        <v>37</v>
      </c>
      <c r="E11" s="243"/>
      <c r="F11" s="244"/>
      <c r="G11" s="174" t="s">
        <v>37</v>
      </c>
      <c r="H11" s="245">
        <v>45626</v>
      </c>
      <c r="I11" s="249"/>
      <c r="J11" s="238"/>
      <c r="K11" s="238"/>
      <c r="L11" s="238"/>
      <c r="M11" s="238"/>
      <c r="N11" s="238"/>
      <c r="O11" s="238"/>
      <c r="P11" s="238"/>
      <c r="Q11" s="238"/>
      <c r="R11" s="238"/>
      <c r="S11" s="238"/>
      <c r="T11" s="238"/>
      <c r="U11" s="238"/>
      <c r="V11" s="238"/>
      <c r="W11" s="238"/>
      <c r="X11" s="238"/>
      <c r="Y11" s="238"/>
      <c r="Z11" s="238"/>
      <c r="AA11" s="238"/>
      <c r="AB11" s="238"/>
      <c r="AC11" s="238"/>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row>
    <row r="12" spans="1:251" s="97" customFormat="1" ht="27" hidden="1" customHeight="1">
      <c r="A12" s="250">
        <v>4</v>
      </c>
      <c r="B12" s="251" t="s">
        <v>406</v>
      </c>
      <c r="C12" s="252" t="s">
        <v>36</v>
      </c>
      <c r="D12" s="253" t="s">
        <v>37</v>
      </c>
      <c r="E12" s="254"/>
      <c r="F12" s="66"/>
      <c r="G12" s="91" t="s">
        <v>37</v>
      </c>
      <c r="H12" s="255">
        <v>45626</v>
      </c>
      <c r="I12" s="256"/>
      <c r="J12" s="257"/>
      <c r="K12" s="257"/>
      <c r="L12" s="257"/>
      <c r="M12" s="257"/>
      <c r="N12" s="257"/>
      <c r="O12" s="257"/>
      <c r="P12" s="257"/>
      <c r="Q12" s="257"/>
      <c r="R12" s="257"/>
      <c r="S12" s="257"/>
      <c r="T12" s="257"/>
      <c r="U12" s="257"/>
      <c r="V12" s="257"/>
      <c r="W12" s="257"/>
      <c r="X12" s="257"/>
      <c r="Y12" s="257"/>
      <c r="Z12" s="257"/>
      <c r="AA12" s="257"/>
      <c r="AB12" s="257"/>
      <c r="AC12" s="257"/>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8"/>
      <c r="GH12" s="258"/>
      <c r="GI12" s="258"/>
      <c r="GJ12" s="258"/>
      <c r="GK12" s="258"/>
      <c r="GL12" s="258"/>
      <c r="GM12" s="258"/>
      <c r="GN12" s="258"/>
      <c r="GO12" s="258"/>
      <c r="GP12" s="258"/>
      <c r="GQ12" s="258"/>
      <c r="GR12" s="258"/>
      <c r="GS12" s="258"/>
      <c r="GT12" s="258"/>
      <c r="GU12" s="258"/>
      <c r="GV12" s="258"/>
      <c r="GW12" s="258"/>
      <c r="GX12" s="258"/>
      <c r="GY12" s="258"/>
      <c r="GZ12" s="258"/>
      <c r="HA12" s="258"/>
      <c r="HB12" s="258"/>
      <c r="HC12" s="258"/>
      <c r="HD12" s="258"/>
      <c r="HE12" s="258"/>
      <c r="HF12" s="258"/>
      <c r="HG12" s="258"/>
      <c r="HH12" s="258"/>
      <c r="HI12" s="258"/>
      <c r="HJ12" s="258"/>
      <c r="HK12" s="258"/>
      <c r="HL12" s="258"/>
      <c r="HM12" s="258"/>
      <c r="HN12" s="258"/>
      <c r="HO12" s="258"/>
      <c r="HP12" s="258"/>
      <c r="HQ12" s="258"/>
      <c r="HR12" s="258"/>
      <c r="HS12" s="258"/>
      <c r="HT12" s="258"/>
      <c r="HU12" s="258"/>
      <c r="HV12" s="258"/>
      <c r="HW12" s="258"/>
      <c r="HX12" s="258"/>
      <c r="HY12" s="258"/>
      <c r="HZ12" s="258"/>
      <c r="IA12" s="258"/>
      <c r="IB12" s="258"/>
      <c r="IC12" s="258"/>
      <c r="ID12" s="258"/>
      <c r="IE12" s="258"/>
      <c r="IF12" s="258"/>
      <c r="IG12" s="258"/>
      <c r="IH12" s="258"/>
      <c r="II12" s="258"/>
      <c r="IJ12" s="258"/>
      <c r="IK12" s="258"/>
      <c r="IL12" s="258"/>
      <c r="IM12" s="258"/>
      <c r="IN12" s="258"/>
      <c r="IO12" s="258"/>
      <c r="IP12" s="258"/>
      <c r="IQ12" s="258"/>
    </row>
    <row r="13" spans="1:251" s="166" customFormat="1" ht="31.5" hidden="1">
      <c r="A13" s="230" t="s">
        <v>12</v>
      </c>
      <c r="B13" s="231" t="s">
        <v>407</v>
      </c>
      <c r="C13" s="259"/>
      <c r="D13" s="260"/>
      <c r="E13" s="261"/>
      <c r="F13" s="244"/>
      <c r="G13" s="243"/>
      <c r="H13" s="262"/>
      <c r="I13" s="249"/>
      <c r="J13" s="238"/>
      <c r="K13" s="238"/>
      <c r="L13" s="238"/>
      <c r="M13" s="238"/>
      <c r="N13" s="238"/>
      <c r="O13" s="238"/>
      <c r="P13" s="238"/>
      <c r="Q13" s="238"/>
      <c r="R13" s="238"/>
      <c r="S13" s="238"/>
      <c r="T13" s="238"/>
      <c r="U13" s="238"/>
      <c r="V13" s="238"/>
      <c r="W13" s="238"/>
      <c r="X13" s="238"/>
      <c r="Y13" s="238"/>
      <c r="Z13" s="238"/>
      <c r="AA13" s="238"/>
      <c r="AB13" s="238"/>
      <c r="AC13" s="238"/>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39"/>
      <c r="IM13" s="239"/>
      <c r="IN13" s="239"/>
      <c r="IO13" s="239"/>
      <c r="IP13" s="239"/>
      <c r="IQ13" s="239"/>
    </row>
    <row r="14" spans="1:251" s="166" customFormat="1" ht="30" hidden="1" customHeight="1">
      <c r="A14" s="240">
        <v>1</v>
      </c>
      <c r="B14" s="241" t="s">
        <v>408</v>
      </c>
      <c r="C14" s="247" t="s">
        <v>36</v>
      </c>
      <c r="D14" s="248" t="s">
        <v>37</v>
      </c>
      <c r="E14" s="243"/>
      <c r="F14" s="244"/>
      <c r="G14" s="174" t="s">
        <v>37</v>
      </c>
      <c r="H14" s="245">
        <v>45626</v>
      </c>
      <c r="I14" s="249"/>
      <c r="J14" s="263"/>
      <c r="K14" s="263"/>
      <c r="L14" s="263"/>
      <c r="M14" s="263"/>
      <c r="N14" s="263"/>
      <c r="O14" s="263"/>
      <c r="P14" s="263"/>
      <c r="Q14" s="263"/>
      <c r="R14" s="263"/>
      <c r="S14" s="263"/>
      <c r="T14" s="263"/>
      <c r="U14" s="263"/>
      <c r="V14" s="263"/>
      <c r="W14" s="263"/>
      <c r="X14" s="263"/>
      <c r="Y14" s="263"/>
      <c r="Z14" s="263"/>
      <c r="AA14" s="263"/>
      <c r="AB14" s="263"/>
      <c r="AC14" s="263"/>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row>
    <row r="15" spans="1:251" s="166" customFormat="1" ht="34.5" hidden="1" customHeight="1">
      <c r="A15" s="240">
        <v>2</v>
      </c>
      <c r="B15" s="241" t="s">
        <v>409</v>
      </c>
      <c r="C15" s="247" t="s">
        <v>36</v>
      </c>
      <c r="D15" s="248" t="s">
        <v>37</v>
      </c>
      <c r="E15" s="243"/>
      <c r="F15" s="244"/>
      <c r="G15" s="174" t="s">
        <v>37</v>
      </c>
      <c r="H15" s="245">
        <v>45626</v>
      </c>
      <c r="I15" s="249"/>
      <c r="J15" s="263"/>
      <c r="K15" s="263"/>
      <c r="L15" s="263"/>
      <c r="M15" s="263"/>
      <c r="N15" s="263"/>
      <c r="O15" s="263"/>
      <c r="P15" s="263"/>
      <c r="Q15" s="263"/>
      <c r="R15" s="263"/>
      <c r="S15" s="263"/>
      <c r="T15" s="263"/>
      <c r="U15" s="263"/>
      <c r="V15" s="263"/>
      <c r="W15" s="263"/>
      <c r="X15" s="263"/>
      <c r="Y15" s="263"/>
      <c r="Z15" s="263"/>
      <c r="AA15" s="263"/>
      <c r="AB15" s="263"/>
      <c r="AC15" s="263"/>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row>
    <row r="16" spans="1:251" s="166" customFormat="1" ht="31.5" hidden="1">
      <c r="A16" s="265" t="s">
        <v>29</v>
      </c>
      <c r="B16" s="231" t="s">
        <v>410</v>
      </c>
      <c r="C16" s="259"/>
      <c r="D16" s="260"/>
      <c r="E16" s="261"/>
      <c r="F16" s="244"/>
      <c r="G16" s="266"/>
      <c r="H16" s="262"/>
      <c r="I16" s="267"/>
      <c r="J16" s="263"/>
      <c r="K16" s="263"/>
      <c r="L16" s="263"/>
      <c r="M16" s="263"/>
      <c r="N16" s="263"/>
      <c r="O16" s="263"/>
      <c r="P16" s="263"/>
      <c r="Q16" s="263"/>
      <c r="R16" s="263"/>
      <c r="S16" s="263"/>
      <c r="T16" s="263"/>
      <c r="U16" s="263"/>
      <c r="V16" s="263"/>
      <c r="W16" s="263"/>
      <c r="X16" s="263"/>
      <c r="Y16" s="263"/>
      <c r="Z16" s="263"/>
      <c r="AA16" s="263"/>
      <c r="AB16" s="263"/>
      <c r="AC16" s="263"/>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row>
    <row r="17" spans="1:251" s="97" customFormat="1" ht="15.75" hidden="1">
      <c r="A17" s="250">
        <v>1</v>
      </c>
      <c r="B17" s="251" t="s">
        <v>411</v>
      </c>
      <c r="C17" s="252" t="s">
        <v>36</v>
      </c>
      <c r="D17" s="253" t="s">
        <v>37</v>
      </c>
      <c r="E17" s="254"/>
      <c r="F17" s="66"/>
      <c r="G17" s="91" t="s">
        <v>37</v>
      </c>
      <c r="H17" s="255">
        <v>45626</v>
      </c>
      <c r="I17" s="256"/>
      <c r="J17" s="268"/>
      <c r="K17" s="268"/>
      <c r="L17" s="268"/>
      <c r="M17" s="268"/>
      <c r="N17" s="268"/>
      <c r="O17" s="268"/>
      <c r="P17" s="268"/>
      <c r="Q17" s="268"/>
      <c r="R17" s="268"/>
      <c r="S17" s="268"/>
      <c r="T17" s="268"/>
      <c r="U17" s="268"/>
      <c r="V17" s="268"/>
      <c r="W17" s="268"/>
      <c r="X17" s="268"/>
      <c r="Y17" s="268"/>
      <c r="Z17" s="268"/>
      <c r="AA17" s="268"/>
      <c r="AB17" s="268"/>
      <c r="AC17" s="268"/>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row>
    <row r="18" spans="1:251" s="97" customFormat="1" ht="15.75" hidden="1">
      <c r="A18" s="270">
        <v>2</v>
      </c>
      <c r="B18" s="271" t="s">
        <v>412</v>
      </c>
      <c r="C18" s="252" t="s">
        <v>36</v>
      </c>
      <c r="D18" s="253" t="s">
        <v>37</v>
      </c>
      <c r="E18" s="254"/>
      <c r="F18" s="66"/>
      <c r="G18" s="91" t="s">
        <v>37</v>
      </c>
      <c r="H18" s="255">
        <v>45626</v>
      </c>
      <c r="I18" s="272"/>
      <c r="J18" s="268"/>
      <c r="K18" s="268"/>
      <c r="L18" s="268"/>
      <c r="M18" s="268"/>
      <c r="N18" s="268"/>
      <c r="O18" s="268"/>
      <c r="P18" s="268"/>
      <c r="Q18" s="268"/>
      <c r="R18" s="268"/>
      <c r="S18" s="268"/>
      <c r="T18" s="268"/>
      <c r="U18" s="268"/>
      <c r="V18" s="268"/>
      <c r="W18" s="268"/>
      <c r="X18" s="268"/>
      <c r="Y18" s="268"/>
      <c r="Z18" s="268"/>
      <c r="AA18" s="268"/>
      <c r="AB18" s="268"/>
      <c r="AC18" s="268"/>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c r="FG18" s="269"/>
      <c r="FH18" s="269"/>
      <c r="FI18" s="269"/>
      <c r="FJ18" s="269"/>
      <c r="FK18" s="269"/>
      <c r="FL18" s="269"/>
      <c r="FM18" s="269"/>
      <c r="FN18" s="269"/>
      <c r="FO18" s="269"/>
      <c r="FP18" s="269"/>
      <c r="FQ18" s="269"/>
      <c r="FR18" s="269"/>
      <c r="FS18" s="269"/>
      <c r="FT18" s="269"/>
      <c r="FU18" s="269"/>
      <c r="FV18" s="269"/>
      <c r="FW18" s="269"/>
      <c r="FX18" s="269"/>
      <c r="FY18" s="269"/>
      <c r="FZ18" s="269"/>
      <c r="GA18" s="269"/>
      <c r="GB18" s="269"/>
      <c r="GC18" s="269"/>
      <c r="GD18" s="269"/>
      <c r="GE18" s="269"/>
      <c r="GF18" s="269"/>
      <c r="GG18" s="269"/>
      <c r="GH18" s="269"/>
      <c r="GI18" s="269"/>
      <c r="GJ18" s="269"/>
      <c r="GK18" s="269"/>
      <c r="GL18" s="269"/>
      <c r="GM18" s="269"/>
      <c r="GN18" s="269"/>
      <c r="GO18" s="269"/>
      <c r="GP18" s="269"/>
      <c r="GQ18" s="269"/>
      <c r="GR18" s="269"/>
      <c r="GS18" s="269"/>
      <c r="GT18" s="269"/>
      <c r="GU18" s="269"/>
      <c r="GV18" s="269"/>
      <c r="GW18" s="269"/>
      <c r="GX18" s="269"/>
      <c r="GY18" s="269"/>
      <c r="GZ18" s="269"/>
      <c r="HA18" s="269"/>
      <c r="HB18" s="269"/>
      <c r="HC18" s="269"/>
      <c r="HD18" s="269"/>
      <c r="HE18" s="269"/>
      <c r="HF18" s="269"/>
      <c r="HG18" s="269"/>
      <c r="HH18" s="269"/>
      <c r="HI18" s="269"/>
      <c r="HJ18" s="269"/>
      <c r="HK18" s="269"/>
      <c r="HL18" s="269"/>
      <c r="HM18" s="269"/>
      <c r="HN18" s="269"/>
      <c r="HO18" s="269"/>
      <c r="HP18" s="269"/>
      <c r="HQ18" s="269"/>
      <c r="HR18" s="269"/>
      <c r="HS18" s="269"/>
      <c r="HT18" s="269"/>
      <c r="HU18" s="269"/>
      <c r="HV18" s="269"/>
      <c r="HW18" s="269"/>
      <c r="HX18" s="269"/>
      <c r="HY18" s="269"/>
      <c r="HZ18" s="269"/>
      <c r="IA18" s="269"/>
      <c r="IB18" s="269"/>
      <c r="IC18" s="269"/>
      <c r="ID18" s="269"/>
      <c r="IE18" s="269"/>
      <c r="IF18" s="269"/>
      <c r="IG18" s="269"/>
      <c r="IH18" s="269"/>
      <c r="II18" s="269"/>
      <c r="IJ18" s="269"/>
      <c r="IK18" s="269"/>
      <c r="IL18" s="269"/>
      <c r="IM18" s="269"/>
      <c r="IN18" s="269"/>
      <c r="IO18" s="269"/>
      <c r="IP18" s="269"/>
      <c r="IQ18" s="269"/>
    </row>
    <row r="19" spans="1:251" s="97" customFormat="1" ht="31.5" hidden="1">
      <c r="A19" s="273" t="s">
        <v>34</v>
      </c>
      <c r="B19" s="274" t="s">
        <v>413</v>
      </c>
      <c r="C19" s="252" t="s">
        <v>36</v>
      </c>
      <c r="D19" s="253" t="s">
        <v>37</v>
      </c>
      <c r="E19" s="254"/>
      <c r="F19" s="66"/>
      <c r="G19" s="91" t="s">
        <v>37</v>
      </c>
      <c r="H19" s="255">
        <v>45626</v>
      </c>
      <c r="I19" s="272"/>
      <c r="J19" s="268"/>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69"/>
      <c r="FH19" s="269"/>
      <c r="FI19" s="269"/>
      <c r="FJ19" s="269"/>
      <c r="FK19" s="269"/>
      <c r="FL19" s="269"/>
      <c r="FM19" s="269"/>
      <c r="FN19" s="269"/>
      <c r="FO19" s="269"/>
      <c r="FP19" s="269"/>
      <c r="FQ19" s="269"/>
      <c r="FR19" s="269"/>
      <c r="FS19" s="269"/>
      <c r="FT19" s="269"/>
      <c r="FU19" s="269"/>
      <c r="FV19" s="269"/>
      <c r="FW19" s="269"/>
      <c r="FX19" s="269"/>
      <c r="FY19" s="269"/>
      <c r="FZ19" s="269"/>
      <c r="GA19" s="269"/>
      <c r="GB19" s="269"/>
      <c r="GC19" s="269"/>
      <c r="GD19" s="269"/>
      <c r="GE19" s="269"/>
      <c r="GF19" s="269"/>
      <c r="GG19" s="269"/>
      <c r="GH19" s="269"/>
      <c r="GI19" s="269"/>
      <c r="GJ19" s="269"/>
      <c r="GK19" s="269"/>
      <c r="GL19" s="269"/>
      <c r="GM19" s="269"/>
      <c r="GN19" s="269"/>
      <c r="GO19" s="269"/>
      <c r="GP19" s="269"/>
      <c r="GQ19" s="269"/>
      <c r="GR19" s="269"/>
      <c r="GS19" s="269"/>
      <c r="GT19" s="269"/>
      <c r="GU19" s="269"/>
      <c r="GV19" s="269"/>
      <c r="GW19" s="269"/>
      <c r="GX19" s="269"/>
      <c r="GY19" s="269"/>
      <c r="GZ19" s="269"/>
      <c r="HA19" s="269"/>
      <c r="HB19" s="269"/>
      <c r="HC19" s="269"/>
      <c r="HD19" s="269"/>
      <c r="HE19" s="269"/>
      <c r="HF19" s="269"/>
      <c r="HG19" s="269"/>
      <c r="HH19" s="269"/>
      <c r="HI19" s="269"/>
      <c r="HJ19" s="269"/>
      <c r="HK19" s="269"/>
      <c r="HL19" s="269"/>
      <c r="HM19" s="269"/>
      <c r="HN19" s="269"/>
      <c r="HO19" s="269"/>
      <c r="HP19" s="269"/>
      <c r="HQ19" s="269"/>
      <c r="HR19" s="269"/>
      <c r="HS19" s="269"/>
      <c r="HT19" s="269"/>
      <c r="HU19" s="269"/>
      <c r="HV19" s="269"/>
      <c r="HW19" s="269"/>
      <c r="HX19" s="269"/>
      <c r="HY19" s="269"/>
      <c r="HZ19" s="269"/>
      <c r="IA19" s="269"/>
      <c r="IB19" s="269"/>
      <c r="IC19" s="269"/>
      <c r="ID19" s="269"/>
      <c r="IE19" s="269"/>
      <c r="IF19" s="269"/>
      <c r="IG19" s="269"/>
      <c r="IH19" s="269"/>
      <c r="II19" s="269"/>
      <c r="IJ19" s="269"/>
      <c r="IK19" s="269"/>
      <c r="IL19" s="269"/>
      <c r="IM19" s="269"/>
      <c r="IN19" s="269"/>
      <c r="IO19" s="269"/>
      <c r="IP19" s="269"/>
      <c r="IQ19" s="269"/>
    </row>
    <row r="20" spans="1:251" s="97" customFormat="1" ht="31.5" hidden="1">
      <c r="A20" s="275" t="s">
        <v>59</v>
      </c>
      <c r="B20" s="276" t="s">
        <v>414</v>
      </c>
      <c r="C20" s="277"/>
      <c r="D20" s="278"/>
      <c r="E20" s="279"/>
      <c r="F20" s="66"/>
      <c r="G20" s="280"/>
      <c r="H20" s="281"/>
      <c r="I20" s="281"/>
      <c r="J20" s="282"/>
      <c r="K20" s="282"/>
      <c r="L20" s="282"/>
      <c r="M20" s="282"/>
      <c r="N20" s="282"/>
      <c r="O20" s="282"/>
      <c r="P20" s="282"/>
      <c r="Q20" s="282"/>
      <c r="R20" s="282"/>
      <c r="S20" s="282"/>
      <c r="T20" s="282"/>
      <c r="U20" s="282"/>
      <c r="V20" s="282"/>
      <c r="W20" s="282"/>
      <c r="X20" s="282"/>
      <c r="Y20" s="282"/>
      <c r="Z20" s="282"/>
      <c r="AA20" s="282"/>
      <c r="AB20" s="282"/>
      <c r="AC20" s="282"/>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c r="FM20" s="283"/>
      <c r="FN20" s="283"/>
      <c r="FO20" s="283"/>
      <c r="FP20" s="283"/>
      <c r="FQ20" s="283"/>
      <c r="FR20" s="283"/>
      <c r="FS20" s="283"/>
      <c r="FT20" s="283"/>
      <c r="FU20" s="283"/>
      <c r="FV20" s="283"/>
      <c r="FW20" s="283"/>
      <c r="FX20" s="283"/>
      <c r="FY20" s="283"/>
      <c r="FZ20" s="283"/>
      <c r="GA20" s="283"/>
      <c r="GB20" s="283"/>
      <c r="GC20" s="283"/>
      <c r="GD20" s="283"/>
      <c r="GE20" s="283"/>
      <c r="GF20" s="283"/>
      <c r="GG20" s="283"/>
      <c r="GH20" s="283"/>
      <c r="GI20" s="283"/>
      <c r="GJ20" s="283"/>
      <c r="GK20" s="283"/>
      <c r="GL20" s="283"/>
      <c r="GM20" s="283"/>
      <c r="GN20" s="283"/>
      <c r="GO20" s="283"/>
      <c r="GP20" s="283"/>
      <c r="GQ20" s="283"/>
      <c r="GR20" s="283"/>
      <c r="GS20" s="283"/>
      <c r="GT20" s="283"/>
      <c r="GU20" s="283"/>
      <c r="GV20" s="283"/>
      <c r="GW20" s="283"/>
      <c r="GX20" s="283"/>
      <c r="GY20" s="283"/>
      <c r="GZ20" s="283"/>
      <c r="HA20" s="283"/>
      <c r="HB20" s="283"/>
      <c r="HC20" s="283"/>
      <c r="HD20" s="283"/>
      <c r="HE20" s="283"/>
      <c r="HF20" s="283"/>
      <c r="HG20" s="283"/>
      <c r="HH20" s="283"/>
      <c r="HI20" s="283"/>
      <c r="HJ20" s="283"/>
      <c r="HK20" s="283"/>
      <c r="HL20" s="283"/>
      <c r="HM20" s="283"/>
      <c r="HN20" s="283"/>
      <c r="HO20" s="283"/>
      <c r="HP20" s="283"/>
      <c r="HQ20" s="283"/>
      <c r="HR20" s="283"/>
      <c r="HS20" s="283"/>
      <c r="HT20" s="283"/>
      <c r="HU20" s="283"/>
      <c r="HV20" s="283"/>
      <c r="HW20" s="283"/>
      <c r="HX20" s="283"/>
      <c r="HY20" s="283"/>
      <c r="HZ20" s="283"/>
      <c r="IA20" s="283"/>
      <c r="IB20" s="283"/>
      <c r="IC20" s="283"/>
      <c r="ID20" s="283"/>
      <c r="IE20" s="283"/>
      <c r="IF20" s="283"/>
      <c r="IG20" s="283"/>
      <c r="IH20" s="283"/>
      <c r="II20" s="283"/>
      <c r="IJ20" s="283"/>
      <c r="IK20" s="283"/>
      <c r="IL20" s="283"/>
      <c r="IM20" s="283"/>
      <c r="IN20" s="283"/>
      <c r="IO20" s="283"/>
      <c r="IP20" s="283"/>
      <c r="IQ20" s="283"/>
    </row>
    <row r="21" spans="1:251" s="97" customFormat="1" ht="21.75" hidden="1" customHeight="1">
      <c r="A21" s="250">
        <v>1</v>
      </c>
      <c r="B21" s="284" t="s">
        <v>415</v>
      </c>
      <c r="C21" s="252" t="s">
        <v>36</v>
      </c>
      <c r="D21" s="253" t="s">
        <v>37</v>
      </c>
      <c r="E21" s="254"/>
      <c r="F21" s="66"/>
      <c r="G21" s="91" t="s">
        <v>37</v>
      </c>
      <c r="H21" s="255">
        <v>45626</v>
      </c>
      <c r="I21" s="272"/>
      <c r="J21" s="268"/>
      <c r="K21" s="268"/>
      <c r="L21" s="268"/>
      <c r="M21" s="268"/>
      <c r="N21" s="268"/>
      <c r="O21" s="268"/>
      <c r="P21" s="268"/>
      <c r="Q21" s="268"/>
      <c r="R21" s="268"/>
      <c r="S21" s="268"/>
      <c r="T21" s="268"/>
      <c r="U21" s="268"/>
      <c r="V21" s="268"/>
      <c r="W21" s="268"/>
      <c r="X21" s="268"/>
      <c r="Y21" s="268"/>
      <c r="Z21" s="268"/>
      <c r="AA21" s="268"/>
      <c r="AB21" s="268"/>
      <c r="AC21" s="268"/>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row>
    <row r="22" spans="1:251" s="97" customFormat="1" ht="33.75" hidden="1" customHeight="1">
      <c r="A22" s="250">
        <v>2</v>
      </c>
      <c r="B22" s="284" t="s">
        <v>416</v>
      </c>
      <c r="C22" s="252" t="s">
        <v>36</v>
      </c>
      <c r="D22" s="253" t="s">
        <v>37</v>
      </c>
      <c r="E22" s="254"/>
      <c r="F22" s="66"/>
      <c r="G22" s="91" t="s">
        <v>37</v>
      </c>
      <c r="H22" s="255">
        <v>45626</v>
      </c>
      <c r="I22" s="272"/>
      <c r="J22" s="268"/>
      <c r="K22" s="268"/>
      <c r="L22" s="268"/>
      <c r="M22" s="268"/>
      <c r="N22" s="268"/>
      <c r="O22" s="268"/>
      <c r="P22" s="268"/>
      <c r="Q22" s="268"/>
      <c r="R22" s="268"/>
      <c r="S22" s="268"/>
      <c r="T22" s="268"/>
      <c r="U22" s="268"/>
      <c r="V22" s="268"/>
      <c r="W22" s="268"/>
      <c r="X22" s="268"/>
      <c r="Y22" s="268"/>
      <c r="Z22" s="268"/>
      <c r="AA22" s="268"/>
      <c r="AB22" s="268"/>
      <c r="AC22" s="268"/>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c r="FG22" s="269"/>
      <c r="FH22" s="269"/>
      <c r="FI22" s="269"/>
      <c r="FJ22" s="269"/>
      <c r="FK22" s="269"/>
      <c r="FL22" s="269"/>
      <c r="FM22" s="269"/>
      <c r="FN22" s="269"/>
      <c r="FO22" s="269"/>
      <c r="FP22" s="269"/>
      <c r="FQ22" s="269"/>
      <c r="FR22" s="269"/>
      <c r="FS22" s="269"/>
      <c r="FT22" s="269"/>
      <c r="FU22" s="269"/>
      <c r="FV22" s="269"/>
      <c r="FW22" s="269"/>
      <c r="FX22" s="269"/>
      <c r="FY22" s="269"/>
      <c r="FZ22" s="269"/>
      <c r="GA22" s="269"/>
      <c r="GB22" s="269"/>
      <c r="GC22" s="269"/>
      <c r="GD22" s="269"/>
      <c r="GE22" s="269"/>
      <c r="GF22" s="269"/>
      <c r="GG22" s="269"/>
      <c r="GH22" s="269"/>
      <c r="GI22" s="269"/>
      <c r="GJ22" s="269"/>
      <c r="GK22" s="269"/>
      <c r="GL22" s="269"/>
      <c r="GM22" s="269"/>
      <c r="GN22" s="269"/>
      <c r="GO22" s="269"/>
      <c r="GP22" s="269"/>
      <c r="GQ22" s="269"/>
      <c r="GR22" s="269"/>
      <c r="GS22" s="269"/>
      <c r="GT22" s="269"/>
      <c r="GU22" s="269"/>
      <c r="GV22" s="269"/>
      <c r="GW22" s="269"/>
      <c r="GX22" s="269"/>
      <c r="GY22" s="269"/>
      <c r="GZ22" s="269"/>
      <c r="HA22" s="269"/>
      <c r="HB22" s="269"/>
      <c r="HC22" s="269"/>
      <c r="HD22" s="269"/>
      <c r="HE22" s="269"/>
      <c r="HF22" s="269"/>
      <c r="HG22" s="269"/>
      <c r="HH22" s="269"/>
      <c r="HI22" s="269"/>
      <c r="HJ22" s="269"/>
      <c r="HK22" s="269"/>
      <c r="HL22" s="269"/>
      <c r="HM22" s="269"/>
      <c r="HN22" s="269"/>
      <c r="HO22" s="269"/>
      <c r="HP22" s="269"/>
      <c r="HQ22" s="269"/>
      <c r="HR22" s="269"/>
      <c r="HS22" s="269"/>
      <c r="HT22" s="269"/>
      <c r="HU22" s="269"/>
      <c r="HV22" s="269"/>
      <c r="HW22" s="269"/>
      <c r="HX22" s="269"/>
      <c r="HY22" s="269"/>
      <c r="HZ22" s="269"/>
      <c r="IA22" s="269"/>
      <c r="IB22" s="269"/>
      <c r="IC22" s="269"/>
      <c r="ID22" s="269"/>
      <c r="IE22" s="269"/>
      <c r="IF22" s="269"/>
      <c r="IG22" s="269"/>
      <c r="IH22" s="269"/>
      <c r="II22" s="269"/>
      <c r="IJ22" s="269"/>
      <c r="IK22" s="269"/>
      <c r="IL22" s="269"/>
      <c r="IM22" s="269"/>
      <c r="IN22" s="269"/>
      <c r="IO22" s="269"/>
      <c r="IP22" s="269"/>
      <c r="IQ22" s="269"/>
    </row>
    <row r="23" spans="1:251" s="97" customFormat="1" ht="31.5" hidden="1" customHeight="1">
      <c r="A23" s="250">
        <v>3</v>
      </c>
      <c r="B23" s="284" t="s">
        <v>417</v>
      </c>
      <c r="C23" s="252" t="s">
        <v>36</v>
      </c>
      <c r="D23" s="253" t="s">
        <v>37</v>
      </c>
      <c r="E23" s="254"/>
      <c r="F23" s="66"/>
      <c r="G23" s="91" t="s">
        <v>37</v>
      </c>
      <c r="H23" s="255">
        <v>45626</v>
      </c>
      <c r="I23" s="272"/>
      <c r="J23" s="268"/>
      <c r="K23" s="268"/>
      <c r="L23" s="268"/>
      <c r="M23" s="268"/>
      <c r="N23" s="268"/>
      <c r="O23" s="268"/>
      <c r="P23" s="268"/>
      <c r="Q23" s="268"/>
      <c r="R23" s="268"/>
      <c r="S23" s="268"/>
      <c r="T23" s="268"/>
      <c r="U23" s="268"/>
      <c r="V23" s="268"/>
      <c r="W23" s="268"/>
      <c r="X23" s="268"/>
      <c r="Y23" s="268"/>
      <c r="Z23" s="268"/>
      <c r="AA23" s="268"/>
      <c r="AB23" s="268"/>
      <c r="AC23" s="268"/>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c r="FG23" s="269"/>
      <c r="FH23" s="269"/>
      <c r="FI23" s="269"/>
      <c r="FJ23" s="269"/>
      <c r="FK23" s="269"/>
      <c r="FL23" s="269"/>
      <c r="FM23" s="269"/>
      <c r="FN23" s="269"/>
      <c r="FO23" s="269"/>
      <c r="FP23" s="269"/>
      <c r="FQ23" s="269"/>
      <c r="FR23" s="269"/>
      <c r="FS23" s="269"/>
      <c r="FT23" s="269"/>
      <c r="FU23" s="269"/>
      <c r="FV23" s="269"/>
      <c r="FW23" s="269"/>
      <c r="FX23" s="269"/>
      <c r="FY23" s="269"/>
      <c r="FZ23" s="269"/>
      <c r="GA23" s="269"/>
      <c r="GB23" s="269"/>
      <c r="GC23" s="269"/>
      <c r="GD23" s="269"/>
      <c r="GE23" s="269"/>
      <c r="GF23" s="269"/>
      <c r="GG23" s="269"/>
      <c r="GH23" s="269"/>
      <c r="GI23" s="269"/>
      <c r="GJ23" s="269"/>
      <c r="GK23" s="269"/>
      <c r="GL23" s="269"/>
      <c r="GM23" s="269"/>
      <c r="GN23" s="269"/>
      <c r="GO23" s="269"/>
      <c r="GP23" s="269"/>
      <c r="GQ23" s="269"/>
      <c r="GR23" s="269"/>
      <c r="GS23" s="269"/>
      <c r="GT23" s="269"/>
      <c r="GU23" s="269"/>
      <c r="GV23" s="269"/>
      <c r="GW23" s="269"/>
      <c r="GX23" s="269"/>
      <c r="GY23" s="269"/>
      <c r="GZ23" s="269"/>
      <c r="HA23" s="269"/>
      <c r="HB23" s="269"/>
      <c r="HC23" s="269"/>
      <c r="HD23" s="269"/>
      <c r="HE23" s="269"/>
      <c r="HF23" s="269"/>
      <c r="HG23" s="269"/>
      <c r="HH23" s="269"/>
      <c r="HI23" s="269"/>
      <c r="HJ23" s="269"/>
      <c r="HK23" s="269"/>
      <c r="HL23" s="269"/>
      <c r="HM23" s="269"/>
      <c r="HN23" s="269"/>
      <c r="HO23" s="269"/>
      <c r="HP23" s="269"/>
      <c r="HQ23" s="269"/>
      <c r="HR23" s="269"/>
      <c r="HS23" s="269"/>
      <c r="HT23" s="269"/>
      <c r="HU23" s="269"/>
      <c r="HV23" s="269"/>
      <c r="HW23" s="269"/>
      <c r="HX23" s="269"/>
      <c r="HY23" s="269"/>
      <c r="HZ23" s="269"/>
      <c r="IA23" s="269"/>
      <c r="IB23" s="269"/>
      <c r="IC23" s="269"/>
      <c r="ID23" s="269"/>
      <c r="IE23" s="269"/>
      <c r="IF23" s="269"/>
      <c r="IG23" s="269"/>
      <c r="IH23" s="269"/>
      <c r="II23" s="269"/>
      <c r="IJ23" s="269"/>
      <c r="IK23" s="269"/>
      <c r="IL23" s="269"/>
      <c r="IM23" s="269"/>
      <c r="IN23" s="269"/>
      <c r="IO23" s="269"/>
      <c r="IP23" s="269"/>
      <c r="IQ23" s="269"/>
    </row>
    <row r="24" spans="1:251" s="97" customFormat="1" ht="21.75" hidden="1" customHeight="1">
      <c r="A24" s="250">
        <v>4</v>
      </c>
      <c r="B24" s="284" t="s">
        <v>418</v>
      </c>
      <c r="C24" s="252" t="s">
        <v>36</v>
      </c>
      <c r="D24" s="253" t="s">
        <v>37</v>
      </c>
      <c r="E24" s="254"/>
      <c r="F24" s="66"/>
      <c r="G24" s="91" t="s">
        <v>37</v>
      </c>
      <c r="H24" s="255">
        <v>45626</v>
      </c>
      <c r="I24" s="272"/>
      <c r="J24" s="268"/>
      <c r="K24" s="268"/>
      <c r="L24" s="268"/>
      <c r="M24" s="268"/>
      <c r="N24" s="268"/>
      <c r="O24" s="268"/>
      <c r="P24" s="268"/>
      <c r="Q24" s="268"/>
      <c r="R24" s="268"/>
      <c r="S24" s="268"/>
      <c r="T24" s="268"/>
      <c r="U24" s="268"/>
      <c r="V24" s="268"/>
      <c r="W24" s="268"/>
      <c r="X24" s="268"/>
      <c r="Y24" s="268"/>
      <c r="Z24" s="268"/>
      <c r="AA24" s="268"/>
      <c r="AB24" s="268"/>
      <c r="AC24" s="268"/>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9"/>
      <c r="FW24" s="269"/>
      <c r="FX24" s="269"/>
      <c r="FY24" s="269"/>
      <c r="FZ24" s="269"/>
      <c r="GA24" s="269"/>
      <c r="GB24" s="269"/>
      <c r="GC24" s="269"/>
      <c r="GD24" s="269"/>
      <c r="GE24" s="269"/>
      <c r="GF24" s="269"/>
      <c r="GG24" s="269"/>
      <c r="GH24" s="269"/>
      <c r="GI24" s="269"/>
      <c r="GJ24" s="269"/>
      <c r="GK24" s="269"/>
      <c r="GL24" s="269"/>
      <c r="GM24" s="269"/>
      <c r="GN24" s="269"/>
      <c r="GO24" s="269"/>
      <c r="GP24" s="269"/>
      <c r="GQ24" s="269"/>
      <c r="GR24" s="269"/>
      <c r="GS24" s="269"/>
      <c r="GT24" s="269"/>
      <c r="GU24" s="269"/>
      <c r="GV24" s="269"/>
      <c r="GW24" s="269"/>
      <c r="GX24" s="269"/>
      <c r="GY24" s="269"/>
      <c r="GZ24" s="269"/>
      <c r="HA24" s="269"/>
      <c r="HB24" s="269"/>
      <c r="HC24" s="269"/>
      <c r="HD24" s="269"/>
      <c r="HE24" s="269"/>
      <c r="HF24" s="269"/>
      <c r="HG24" s="269"/>
      <c r="HH24" s="269"/>
      <c r="HI24" s="269"/>
      <c r="HJ24" s="269"/>
      <c r="HK24" s="269"/>
      <c r="HL24" s="269"/>
      <c r="HM24" s="269"/>
      <c r="HN24" s="269"/>
      <c r="HO24" s="269"/>
      <c r="HP24" s="269"/>
      <c r="HQ24" s="269"/>
      <c r="HR24" s="269"/>
      <c r="HS24" s="269"/>
      <c r="HT24" s="269"/>
      <c r="HU24" s="269"/>
      <c r="HV24" s="269"/>
      <c r="HW24" s="269"/>
      <c r="HX24" s="269"/>
      <c r="HY24" s="269"/>
      <c r="HZ24" s="269"/>
      <c r="IA24" s="269"/>
      <c r="IB24" s="269"/>
      <c r="IC24" s="269"/>
      <c r="ID24" s="269"/>
      <c r="IE24" s="269"/>
      <c r="IF24" s="269"/>
      <c r="IG24" s="269"/>
      <c r="IH24" s="269"/>
      <c r="II24" s="269"/>
      <c r="IJ24" s="269"/>
      <c r="IK24" s="269"/>
      <c r="IL24" s="269"/>
      <c r="IM24" s="269"/>
      <c r="IN24" s="269"/>
      <c r="IO24" s="269"/>
      <c r="IP24" s="269"/>
      <c r="IQ24" s="269"/>
    </row>
    <row r="25" spans="1:251" s="97" customFormat="1" ht="15.75" hidden="1">
      <c r="A25" s="250">
        <v>5</v>
      </c>
      <c r="B25" s="284" t="s">
        <v>419</v>
      </c>
      <c r="C25" s="252" t="s">
        <v>36</v>
      </c>
      <c r="D25" s="253" t="s">
        <v>37</v>
      </c>
      <c r="E25" s="254"/>
      <c r="F25" s="66"/>
      <c r="G25" s="91" t="s">
        <v>37</v>
      </c>
      <c r="H25" s="255">
        <v>45626</v>
      </c>
      <c r="I25" s="256"/>
      <c r="J25" s="268"/>
      <c r="K25" s="268"/>
      <c r="L25" s="268"/>
      <c r="M25" s="268"/>
      <c r="N25" s="268"/>
      <c r="O25" s="268"/>
      <c r="P25" s="268"/>
      <c r="Q25" s="268"/>
      <c r="R25" s="268"/>
      <c r="S25" s="268"/>
      <c r="T25" s="268"/>
      <c r="U25" s="268"/>
      <c r="V25" s="268"/>
      <c r="W25" s="268"/>
      <c r="X25" s="268"/>
      <c r="Y25" s="268"/>
      <c r="Z25" s="268"/>
      <c r="AA25" s="268"/>
      <c r="AB25" s="268"/>
      <c r="AC25" s="268"/>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row>
    <row r="26" spans="1:251" s="97" customFormat="1" ht="27.75" hidden="1" customHeight="1">
      <c r="A26" s="250">
        <v>6</v>
      </c>
      <c r="B26" s="284" t="s">
        <v>420</v>
      </c>
      <c r="C26" s="252" t="s">
        <v>36</v>
      </c>
      <c r="D26" s="253" t="s">
        <v>37</v>
      </c>
      <c r="E26" s="254"/>
      <c r="F26" s="66"/>
      <c r="G26" s="91" t="s">
        <v>37</v>
      </c>
      <c r="H26" s="255">
        <v>45626</v>
      </c>
      <c r="I26" s="272"/>
      <c r="J26" s="268"/>
      <c r="K26" s="268"/>
      <c r="L26" s="268"/>
      <c r="M26" s="268"/>
      <c r="N26" s="268"/>
      <c r="O26" s="268"/>
      <c r="P26" s="268"/>
      <c r="Q26" s="268"/>
      <c r="R26" s="268"/>
      <c r="S26" s="268"/>
      <c r="T26" s="268"/>
      <c r="U26" s="268"/>
      <c r="V26" s="268"/>
      <c r="W26" s="268"/>
      <c r="X26" s="268"/>
      <c r="Y26" s="268"/>
      <c r="Z26" s="268"/>
      <c r="AA26" s="268"/>
      <c r="AB26" s="268"/>
      <c r="AC26" s="268"/>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c r="FG26" s="269"/>
      <c r="FH26" s="269"/>
      <c r="FI26" s="269"/>
      <c r="FJ26" s="269"/>
      <c r="FK26" s="269"/>
      <c r="FL26" s="269"/>
      <c r="FM26" s="269"/>
      <c r="FN26" s="269"/>
      <c r="FO26" s="269"/>
      <c r="FP26" s="269"/>
      <c r="FQ26" s="269"/>
      <c r="FR26" s="269"/>
      <c r="FS26" s="269"/>
      <c r="FT26" s="269"/>
      <c r="FU26" s="269"/>
      <c r="FV26" s="269"/>
      <c r="FW26" s="269"/>
      <c r="FX26" s="269"/>
      <c r="FY26" s="269"/>
      <c r="FZ26" s="269"/>
      <c r="GA26" s="269"/>
      <c r="GB26" s="269"/>
      <c r="GC26" s="269"/>
      <c r="GD26" s="269"/>
      <c r="GE26" s="269"/>
      <c r="GF26" s="269"/>
      <c r="GG26" s="269"/>
      <c r="GH26" s="269"/>
      <c r="GI26" s="269"/>
      <c r="GJ26" s="269"/>
      <c r="GK26" s="269"/>
      <c r="GL26" s="269"/>
      <c r="GM26" s="269"/>
      <c r="GN26" s="269"/>
      <c r="GO26" s="269"/>
      <c r="GP26" s="269"/>
      <c r="GQ26" s="269"/>
      <c r="GR26" s="269"/>
      <c r="GS26" s="269"/>
      <c r="GT26" s="269"/>
      <c r="GU26" s="269"/>
      <c r="GV26" s="269"/>
      <c r="GW26" s="269"/>
      <c r="GX26" s="269"/>
      <c r="GY26" s="269"/>
      <c r="GZ26" s="269"/>
      <c r="HA26" s="269"/>
      <c r="HB26" s="269"/>
      <c r="HC26" s="269"/>
      <c r="HD26" s="269"/>
      <c r="HE26" s="269"/>
      <c r="HF26" s="269"/>
      <c r="HG26" s="269"/>
      <c r="HH26" s="269"/>
      <c r="HI26" s="269"/>
      <c r="HJ26" s="269"/>
      <c r="HK26" s="269"/>
      <c r="HL26" s="269"/>
      <c r="HM26" s="269"/>
      <c r="HN26" s="269"/>
      <c r="HO26" s="269"/>
      <c r="HP26" s="269"/>
      <c r="HQ26" s="269"/>
      <c r="HR26" s="269"/>
      <c r="HS26" s="269"/>
      <c r="HT26" s="269"/>
      <c r="HU26" s="269"/>
      <c r="HV26" s="269"/>
      <c r="HW26" s="269"/>
      <c r="HX26" s="269"/>
      <c r="HY26" s="269"/>
      <c r="HZ26" s="269"/>
      <c r="IA26" s="269"/>
      <c r="IB26" s="269"/>
      <c r="IC26" s="269"/>
      <c r="ID26" s="269"/>
      <c r="IE26" s="269"/>
      <c r="IF26" s="269"/>
      <c r="IG26" s="269"/>
      <c r="IH26" s="269"/>
      <c r="II26" s="269"/>
      <c r="IJ26" s="269"/>
      <c r="IK26" s="269"/>
      <c r="IL26" s="269"/>
      <c r="IM26" s="269"/>
      <c r="IN26" s="269"/>
      <c r="IO26" s="269"/>
      <c r="IP26" s="269"/>
      <c r="IQ26" s="269"/>
    </row>
    <row r="27" spans="1:251" s="22" customFormat="1">
      <c r="A27" s="59" t="s">
        <v>35</v>
      </c>
      <c r="B27" s="73" t="str">
        <f>"NHIỆM VỤ TRỌNG TÂM ("&amp;COUNTA(D28:D50)&amp;" chỉ tiêu)"</f>
        <v>NHIỆM VỤ TRỌNG TÂM (17 chỉ tiêu)</v>
      </c>
      <c r="C27" s="71"/>
      <c r="D27" s="71"/>
      <c r="E27" s="78"/>
      <c r="F27" s="71"/>
      <c r="G27" s="71"/>
      <c r="H27" s="79"/>
      <c r="I27" s="60"/>
    </row>
    <row r="28" spans="1:251" s="26" customFormat="1" ht="33">
      <c r="A28" s="32" t="s">
        <v>9</v>
      </c>
      <c r="B28" s="74" t="s">
        <v>263</v>
      </c>
      <c r="C28" s="80"/>
      <c r="D28" s="80"/>
      <c r="E28" s="81"/>
      <c r="F28" s="80"/>
      <c r="G28" s="80"/>
      <c r="H28" s="82"/>
      <c r="I28" s="61"/>
    </row>
    <row r="29" spans="1:251" s="23" customFormat="1" ht="33">
      <c r="A29" s="62" t="s">
        <v>211</v>
      </c>
      <c r="B29" s="75" t="s">
        <v>264</v>
      </c>
      <c r="C29" s="83" t="s">
        <v>10</v>
      </c>
      <c r="D29" s="83" t="s">
        <v>400</v>
      </c>
      <c r="E29" s="83" t="s">
        <v>400</v>
      </c>
      <c r="F29" s="84" t="s">
        <v>265</v>
      </c>
      <c r="G29" s="53"/>
      <c r="H29" s="84"/>
      <c r="I29" s="64"/>
      <c r="J29" s="39"/>
    </row>
    <row r="30" spans="1:251" s="23" customFormat="1" ht="16.5">
      <c r="A30" s="62" t="s">
        <v>214</v>
      </c>
      <c r="B30" s="75" t="s">
        <v>266</v>
      </c>
      <c r="C30" s="83" t="s">
        <v>10</v>
      </c>
      <c r="D30" s="83" t="s">
        <v>401</v>
      </c>
      <c r="E30" s="83"/>
      <c r="F30" s="84"/>
      <c r="G30" s="83" t="s">
        <v>401</v>
      </c>
      <c r="H30" s="285" t="s">
        <v>213</v>
      </c>
      <c r="I30" s="64"/>
    </row>
    <row r="31" spans="1:251" s="23" customFormat="1" ht="16.5">
      <c r="A31" s="62" t="s">
        <v>217</v>
      </c>
      <c r="B31" s="75" t="s">
        <v>267</v>
      </c>
      <c r="C31" s="83" t="s">
        <v>10</v>
      </c>
      <c r="D31" s="83" t="s">
        <v>401</v>
      </c>
      <c r="E31" s="53"/>
      <c r="F31" s="53"/>
      <c r="G31" s="83" t="s">
        <v>401</v>
      </c>
      <c r="H31" s="285" t="s">
        <v>213</v>
      </c>
      <c r="I31" s="64"/>
    </row>
    <row r="32" spans="1:251" s="23" customFormat="1" ht="16.5">
      <c r="A32" s="62" t="s">
        <v>219</v>
      </c>
      <c r="B32" s="75" t="s">
        <v>268</v>
      </c>
      <c r="C32" s="83" t="s">
        <v>10</v>
      </c>
      <c r="D32" s="83" t="s">
        <v>401</v>
      </c>
      <c r="E32" s="83"/>
      <c r="F32" s="84"/>
      <c r="G32" s="83" t="s">
        <v>401</v>
      </c>
      <c r="H32" s="285" t="s">
        <v>213</v>
      </c>
      <c r="I32" s="64"/>
    </row>
    <row r="33" spans="1:10" s="23" customFormat="1" ht="16.5">
      <c r="A33" s="62" t="s">
        <v>221</v>
      </c>
      <c r="B33" s="75" t="s">
        <v>269</v>
      </c>
      <c r="C33" s="83" t="s">
        <v>10</v>
      </c>
      <c r="D33" s="83" t="s">
        <v>401</v>
      </c>
      <c r="E33" s="53"/>
      <c r="F33" s="53"/>
      <c r="G33" s="83" t="s">
        <v>401</v>
      </c>
      <c r="H33" s="285" t="s">
        <v>213</v>
      </c>
      <c r="I33" s="64"/>
      <c r="J33" s="65"/>
    </row>
    <row r="34" spans="1:10" s="33" customFormat="1" ht="33">
      <c r="A34" s="32" t="s">
        <v>12</v>
      </c>
      <c r="B34" s="74" t="s">
        <v>270</v>
      </c>
      <c r="C34" s="34"/>
      <c r="D34" s="34"/>
      <c r="E34" s="34"/>
      <c r="F34" s="34"/>
      <c r="G34" s="85"/>
      <c r="H34" s="79"/>
      <c r="I34" s="60"/>
    </row>
    <row r="35" spans="1:10" s="23" customFormat="1" ht="16.5">
      <c r="A35" s="62" t="s">
        <v>211</v>
      </c>
      <c r="B35" s="75" t="s">
        <v>271</v>
      </c>
      <c r="C35" s="86" t="s">
        <v>272</v>
      </c>
      <c r="D35" s="87">
        <v>14500</v>
      </c>
      <c r="E35" s="88">
        <v>7000</v>
      </c>
      <c r="F35" s="84" t="s">
        <v>265</v>
      </c>
      <c r="G35" s="88">
        <v>7500</v>
      </c>
      <c r="H35" s="285" t="s">
        <v>213</v>
      </c>
      <c r="I35" s="64"/>
    </row>
    <row r="36" spans="1:10" s="23" customFormat="1" ht="16.5">
      <c r="A36" s="62" t="s">
        <v>214</v>
      </c>
      <c r="B36" s="75" t="s">
        <v>273</v>
      </c>
      <c r="C36" s="86" t="s">
        <v>272</v>
      </c>
      <c r="D36" s="87">
        <v>5000</v>
      </c>
      <c r="E36" s="89">
        <v>2.5</v>
      </c>
      <c r="F36" s="84" t="s">
        <v>265</v>
      </c>
      <c r="G36" s="90">
        <v>2.5</v>
      </c>
      <c r="H36" s="285" t="s">
        <v>213</v>
      </c>
      <c r="I36" s="64"/>
    </row>
    <row r="37" spans="1:10" s="23" customFormat="1" ht="16.5">
      <c r="A37" s="62" t="s">
        <v>217</v>
      </c>
      <c r="B37" s="75" t="s">
        <v>274</v>
      </c>
      <c r="C37" s="86" t="s">
        <v>272</v>
      </c>
      <c r="D37" s="87">
        <v>7000</v>
      </c>
      <c r="E37" s="87">
        <v>3000</v>
      </c>
      <c r="F37" s="84" t="s">
        <v>265</v>
      </c>
      <c r="G37" s="87">
        <v>4000</v>
      </c>
      <c r="H37" s="285" t="s">
        <v>213</v>
      </c>
      <c r="I37" s="64"/>
    </row>
    <row r="38" spans="1:10" s="23" customFormat="1" ht="16.5">
      <c r="A38" s="62" t="s">
        <v>219</v>
      </c>
      <c r="B38" s="75" t="s">
        <v>275</v>
      </c>
      <c r="C38" s="86" t="s">
        <v>272</v>
      </c>
      <c r="D38" s="89">
        <v>26.6</v>
      </c>
      <c r="E38" s="89">
        <v>13.3</v>
      </c>
      <c r="F38" s="84" t="s">
        <v>265</v>
      </c>
      <c r="G38" s="90">
        <v>13.3</v>
      </c>
      <c r="H38" s="285" t="s">
        <v>213</v>
      </c>
      <c r="I38" s="64"/>
    </row>
    <row r="39" spans="1:10" s="23" customFormat="1" ht="16.5">
      <c r="A39" s="62" t="s">
        <v>221</v>
      </c>
      <c r="B39" s="75" t="s">
        <v>276</v>
      </c>
      <c r="C39" s="86" t="s">
        <v>272</v>
      </c>
      <c r="D39" s="89">
        <v>5</v>
      </c>
      <c r="E39" s="89">
        <v>2.5</v>
      </c>
      <c r="F39" s="84" t="s">
        <v>265</v>
      </c>
      <c r="G39" s="89">
        <v>2.5</v>
      </c>
      <c r="H39" s="285" t="s">
        <v>213</v>
      </c>
      <c r="I39" s="64"/>
    </row>
    <row r="40" spans="1:10" s="22" customFormat="1">
      <c r="A40" s="32" t="s">
        <v>29</v>
      </c>
      <c r="B40" s="76" t="s">
        <v>277</v>
      </c>
      <c r="C40" s="52"/>
      <c r="D40" s="83"/>
      <c r="E40" s="91"/>
      <c r="F40" s="83"/>
      <c r="G40" s="85"/>
      <c r="H40" s="79"/>
      <c r="I40" s="60"/>
    </row>
    <row r="41" spans="1:10" s="22" customFormat="1">
      <c r="A41" s="62" t="s">
        <v>211</v>
      </c>
      <c r="B41" s="75" t="s">
        <v>278</v>
      </c>
      <c r="C41" s="83" t="s">
        <v>279</v>
      </c>
      <c r="D41" s="83">
        <v>150</v>
      </c>
      <c r="E41" s="83">
        <v>75</v>
      </c>
      <c r="F41" s="84" t="s">
        <v>265</v>
      </c>
      <c r="G41" s="83">
        <v>75</v>
      </c>
      <c r="H41" s="285" t="s">
        <v>213</v>
      </c>
      <c r="I41" s="64"/>
    </row>
    <row r="42" spans="1:10" s="22" customFormat="1">
      <c r="A42" s="62" t="s">
        <v>214</v>
      </c>
      <c r="B42" s="75" t="s">
        <v>280</v>
      </c>
      <c r="C42" s="83" t="s">
        <v>279</v>
      </c>
      <c r="D42" s="83">
        <v>150</v>
      </c>
      <c r="E42" s="83">
        <v>75</v>
      </c>
      <c r="F42" s="84" t="s">
        <v>265</v>
      </c>
      <c r="G42" s="83">
        <v>75</v>
      </c>
      <c r="H42" s="285" t="s">
        <v>213</v>
      </c>
      <c r="I42" s="64"/>
    </row>
    <row r="43" spans="1:10" s="22" customFormat="1">
      <c r="A43" s="62" t="s">
        <v>217</v>
      </c>
      <c r="B43" s="75" t="s">
        <v>281</v>
      </c>
      <c r="C43" s="83" t="s">
        <v>279</v>
      </c>
      <c r="D43" s="83">
        <v>150</v>
      </c>
      <c r="E43" s="83">
        <v>75</v>
      </c>
      <c r="F43" s="84" t="s">
        <v>265</v>
      </c>
      <c r="G43" s="83">
        <v>75</v>
      </c>
      <c r="H43" s="285" t="s">
        <v>213</v>
      </c>
      <c r="I43" s="64"/>
    </row>
    <row r="44" spans="1:10" s="22" customFormat="1" ht="33">
      <c r="A44" s="32" t="s">
        <v>34</v>
      </c>
      <c r="B44" s="73" t="s">
        <v>282</v>
      </c>
      <c r="C44" s="83"/>
      <c r="D44" s="83"/>
      <c r="E44" s="83"/>
      <c r="F44" s="83"/>
      <c r="G44" s="85"/>
      <c r="H44" s="83"/>
      <c r="I44" s="63"/>
    </row>
    <row r="45" spans="1:10" s="22" customFormat="1">
      <c r="A45" s="62" t="s">
        <v>211</v>
      </c>
      <c r="B45" s="77" t="s">
        <v>283</v>
      </c>
      <c r="C45" s="83" t="s">
        <v>284</v>
      </c>
      <c r="D45" s="89">
        <v>10</v>
      </c>
      <c r="E45" s="89">
        <v>10</v>
      </c>
      <c r="F45" s="84" t="s">
        <v>265</v>
      </c>
      <c r="G45" s="83"/>
      <c r="H45" s="84"/>
      <c r="I45" s="64"/>
    </row>
    <row r="46" spans="1:10" s="22" customFormat="1">
      <c r="A46" s="62" t="s">
        <v>214</v>
      </c>
      <c r="B46" s="77" t="s">
        <v>285</v>
      </c>
      <c r="C46" s="83" t="s">
        <v>284</v>
      </c>
      <c r="D46" s="87"/>
      <c r="E46" s="89"/>
      <c r="F46" s="84"/>
      <c r="G46" s="89">
        <v>20</v>
      </c>
      <c r="H46" s="285" t="s">
        <v>213</v>
      </c>
      <c r="I46" s="64"/>
    </row>
    <row r="47" spans="1:10" s="22" customFormat="1">
      <c r="A47" s="32" t="s">
        <v>59</v>
      </c>
      <c r="B47" s="73" t="s">
        <v>286</v>
      </c>
      <c r="C47" s="83"/>
      <c r="D47" s="92"/>
      <c r="E47" s="83"/>
      <c r="F47" s="83"/>
      <c r="G47" s="85"/>
      <c r="H47" s="79"/>
      <c r="I47" s="60"/>
    </row>
    <row r="48" spans="1:10" s="22" customFormat="1" ht="33">
      <c r="A48" s="67" t="s">
        <v>211</v>
      </c>
      <c r="B48" s="75" t="s">
        <v>287</v>
      </c>
      <c r="C48" s="83" t="s">
        <v>288</v>
      </c>
      <c r="D48" s="92">
        <v>100</v>
      </c>
      <c r="E48" s="83"/>
      <c r="F48" s="84"/>
      <c r="G48" s="83">
        <v>100</v>
      </c>
      <c r="H48" s="285" t="s">
        <v>213</v>
      </c>
      <c r="I48" s="64"/>
    </row>
    <row r="49" spans="1:243" s="22" customFormat="1">
      <c r="A49" s="67" t="s">
        <v>214</v>
      </c>
      <c r="B49" s="75" t="s">
        <v>289</v>
      </c>
      <c r="C49" s="83" t="s">
        <v>136</v>
      </c>
      <c r="D49" s="83">
        <v>40</v>
      </c>
      <c r="E49" s="83"/>
      <c r="F49" s="84"/>
      <c r="G49" s="83">
        <v>40</v>
      </c>
      <c r="H49" s="285" t="s">
        <v>213</v>
      </c>
      <c r="I49" s="64"/>
    </row>
    <row r="50" spans="1:243" s="22" customFormat="1">
      <c r="A50" s="67" t="s">
        <v>217</v>
      </c>
      <c r="B50" s="75" t="s">
        <v>290</v>
      </c>
      <c r="C50" s="83" t="s">
        <v>76</v>
      </c>
      <c r="D50" s="83">
        <v>2</v>
      </c>
      <c r="E50" s="83"/>
      <c r="F50" s="84"/>
      <c r="G50" s="83">
        <v>2</v>
      </c>
      <c r="H50" s="285" t="s">
        <v>213</v>
      </c>
      <c r="I50" s="64"/>
    </row>
    <row r="51" spans="1:243" s="22" customFormat="1">
      <c r="A51" s="59" t="s">
        <v>65</v>
      </c>
      <c r="B51" s="73" t="str">
        <f>"NHIỆM VỤ RIÊNG ("&amp;COUNTA(D52:D59)&amp;" chỉ tiêu)"</f>
        <v>NHIỆM VỤ RIÊNG (5 chỉ tiêu)</v>
      </c>
      <c r="C51" s="71"/>
      <c r="D51" s="83"/>
      <c r="E51" s="71"/>
      <c r="F51" s="71"/>
      <c r="G51" s="79"/>
      <c r="H51" s="79"/>
      <c r="I51" s="60"/>
    </row>
    <row r="52" spans="1:243">
      <c r="A52" s="69" t="s">
        <v>9</v>
      </c>
      <c r="B52" s="74" t="s">
        <v>291</v>
      </c>
      <c r="C52" s="34"/>
      <c r="D52" s="34"/>
      <c r="E52" s="70"/>
      <c r="F52" s="83"/>
      <c r="G52" s="83"/>
      <c r="H52" s="52"/>
      <c r="I52" s="66"/>
    </row>
    <row r="53" spans="1:243">
      <c r="A53" s="62" t="s">
        <v>211</v>
      </c>
      <c r="B53" s="75" t="s">
        <v>292</v>
      </c>
      <c r="C53" s="83" t="s">
        <v>293</v>
      </c>
      <c r="D53" s="87">
        <v>400</v>
      </c>
      <c r="E53" s="93">
        <v>200</v>
      </c>
      <c r="F53" s="84" t="s">
        <v>265</v>
      </c>
      <c r="G53" s="87">
        <v>200</v>
      </c>
      <c r="H53" s="175" t="s">
        <v>213</v>
      </c>
      <c r="I53" s="64"/>
    </row>
    <row r="54" spans="1:243" ht="33">
      <c r="A54" s="62" t="s">
        <v>214</v>
      </c>
      <c r="B54" s="75" t="s">
        <v>294</v>
      </c>
      <c r="C54" s="83" t="s">
        <v>10</v>
      </c>
      <c r="D54" s="83" t="s">
        <v>401</v>
      </c>
      <c r="E54" s="94"/>
      <c r="F54" s="84"/>
      <c r="G54" s="83" t="s">
        <v>401</v>
      </c>
      <c r="H54" s="175" t="s">
        <v>213</v>
      </c>
      <c r="I54" s="64"/>
    </row>
    <row r="55" spans="1:243">
      <c r="A55" s="69" t="s">
        <v>12</v>
      </c>
      <c r="B55" s="838" t="s">
        <v>295</v>
      </c>
      <c r="C55" s="838"/>
      <c r="D55" s="838"/>
      <c r="E55" s="95"/>
      <c r="F55" s="69"/>
      <c r="G55" s="83" t="s">
        <v>401</v>
      </c>
      <c r="H55" s="175" t="s">
        <v>213</v>
      </c>
      <c r="I55" s="64"/>
    </row>
    <row r="56" spans="1:243">
      <c r="A56" s="62" t="s">
        <v>211</v>
      </c>
      <c r="B56" s="75" t="s">
        <v>296</v>
      </c>
      <c r="C56" s="83" t="s">
        <v>284</v>
      </c>
      <c r="D56" s="89">
        <v>10</v>
      </c>
      <c r="E56" s="286"/>
      <c r="F56" s="287"/>
      <c r="G56" s="89">
        <v>10</v>
      </c>
      <c r="H56" s="175" t="s">
        <v>213</v>
      </c>
      <c r="I56" s="64"/>
    </row>
    <row r="57" spans="1:243" s="26" customFormat="1" ht="16.5">
      <c r="A57" s="68" t="s">
        <v>29</v>
      </c>
      <c r="B57" s="293" t="s">
        <v>297</v>
      </c>
      <c r="C57" s="288"/>
      <c r="D57" s="83"/>
      <c r="E57" s="289"/>
      <c r="F57" s="287"/>
      <c r="G57" s="288"/>
      <c r="H57" s="175" t="s">
        <v>213</v>
      </c>
      <c r="I57" s="290"/>
    </row>
    <row r="58" spans="1:243">
      <c r="A58" s="62" t="s">
        <v>211</v>
      </c>
      <c r="B58" s="75" t="s">
        <v>298</v>
      </c>
      <c r="C58" s="83" t="s">
        <v>299</v>
      </c>
      <c r="D58" s="87">
        <v>3000</v>
      </c>
      <c r="E58" s="96"/>
      <c r="F58" s="84"/>
      <c r="G58" s="87">
        <v>3000</v>
      </c>
      <c r="H58" s="175" t="s">
        <v>213</v>
      </c>
      <c r="I58" s="64"/>
    </row>
    <row r="59" spans="1:243">
      <c r="A59" s="62" t="s">
        <v>214</v>
      </c>
      <c r="B59" s="75" t="s">
        <v>300</v>
      </c>
      <c r="C59" s="83" t="s">
        <v>272</v>
      </c>
      <c r="D59" s="87">
        <v>3000</v>
      </c>
      <c r="E59" s="96"/>
      <c r="F59" s="84"/>
      <c r="G59" s="87">
        <v>3000</v>
      </c>
      <c r="H59" s="175" t="s">
        <v>213</v>
      </c>
      <c r="I59" s="64"/>
    </row>
    <row r="60" spans="1:243" s="224" customFormat="1" ht="16.5">
      <c r="A60" s="216" t="s">
        <v>87</v>
      </c>
      <c r="B60" s="291" t="str">
        <f>"Tổng số chỉ tiêu đăng ký (A+B+C): "&amp;COUNTA(C9:C59)&amp;" chỉ tiêu"</f>
        <v>Tổng số chỉ tiêu đăng ký (A+B+C): 38 chỉ tiêu</v>
      </c>
      <c r="C60" s="218"/>
      <c r="D60" s="219"/>
      <c r="E60" s="219"/>
      <c r="F60" s="219"/>
      <c r="G60" s="219"/>
      <c r="H60" s="220"/>
      <c r="I60" s="292"/>
      <c r="J60" s="222"/>
      <c r="K60" s="222"/>
      <c r="L60" s="222"/>
      <c r="M60" s="222"/>
      <c r="N60" s="222"/>
      <c r="O60" s="222"/>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c r="EO60" s="223"/>
      <c r="EP60" s="223"/>
      <c r="EQ60" s="223"/>
      <c r="ER60" s="223"/>
      <c r="ES60" s="223"/>
      <c r="ET60" s="223"/>
      <c r="EU60" s="223"/>
      <c r="EV60" s="223"/>
      <c r="EW60" s="223"/>
      <c r="EX60" s="223"/>
      <c r="EY60" s="223"/>
      <c r="EZ60" s="223"/>
      <c r="FA60" s="223"/>
      <c r="FB60" s="223"/>
      <c r="FC60" s="223"/>
      <c r="FD60" s="223"/>
      <c r="FE60" s="223"/>
      <c r="FF60" s="223"/>
      <c r="FG60" s="223"/>
      <c r="FH60" s="223"/>
      <c r="FI60" s="223"/>
      <c r="FJ60" s="223"/>
      <c r="FK60" s="223"/>
      <c r="FL60" s="223"/>
      <c r="FM60" s="223"/>
      <c r="FN60" s="223"/>
      <c r="FO60" s="223"/>
      <c r="FP60" s="223"/>
      <c r="FQ60" s="223"/>
      <c r="FR60" s="223"/>
      <c r="FS60" s="223"/>
      <c r="FT60" s="223"/>
      <c r="FU60" s="223"/>
      <c r="FV60" s="223"/>
      <c r="FW60" s="223"/>
      <c r="FX60" s="223"/>
      <c r="FY60" s="223"/>
      <c r="FZ60" s="223"/>
      <c r="GA60" s="223"/>
      <c r="GB60" s="223"/>
      <c r="GC60" s="223"/>
      <c r="GD60" s="223"/>
      <c r="GE60" s="223"/>
      <c r="GF60" s="223"/>
      <c r="GG60" s="223"/>
      <c r="GH60" s="223"/>
      <c r="GI60" s="223"/>
      <c r="GJ60" s="223"/>
      <c r="GK60" s="223"/>
      <c r="GL60" s="223"/>
      <c r="GM60" s="223"/>
      <c r="GN60" s="223"/>
      <c r="GO60" s="223"/>
      <c r="GP60" s="223"/>
      <c r="GQ60" s="223"/>
      <c r="GR60" s="223"/>
      <c r="GS60" s="223"/>
      <c r="GT60" s="223"/>
      <c r="GU60" s="223"/>
      <c r="GV60" s="223"/>
      <c r="GW60" s="223"/>
      <c r="GX60" s="223"/>
      <c r="GY60" s="223"/>
      <c r="GZ60" s="223"/>
      <c r="HA60" s="223"/>
      <c r="HB60" s="223"/>
      <c r="HC60" s="223"/>
      <c r="HD60" s="223"/>
      <c r="HE60" s="223"/>
      <c r="HF60" s="223"/>
      <c r="HG60" s="223"/>
      <c r="HH60" s="223"/>
      <c r="HI60" s="223"/>
      <c r="HJ60" s="223"/>
      <c r="HK60" s="223"/>
      <c r="HL60" s="223"/>
      <c r="HM60" s="223"/>
      <c r="HN60" s="223"/>
      <c r="HO60" s="223"/>
      <c r="HP60" s="223"/>
      <c r="HQ60" s="223"/>
      <c r="HR60" s="223"/>
      <c r="HS60" s="223"/>
      <c r="HT60" s="223"/>
      <c r="HU60" s="223"/>
      <c r="HV60" s="223"/>
      <c r="HW60" s="223"/>
      <c r="HX60" s="223"/>
      <c r="HY60" s="223"/>
      <c r="HZ60" s="223"/>
      <c r="IA60" s="223"/>
      <c r="IB60" s="223"/>
      <c r="IC60" s="223"/>
      <c r="ID60" s="223"/>
      <c r="IE60" s="223"/>
      <c r="IF60" s="223"/>
      <c r="IG60" s="223"/>
      <c r="IH60" s="223"/>
      <c r="II60" s="223"/>
    </row>
  </sheetData>
  <mergeCells count="11">
    <mergeCell ref="I4:I5"/>
    <mergeCell ref="B55:D55"/>
    <mergeCell ref="A1:H1"/>
    <mergeCell ref="A3:H3"/>
    <mergeCell ref="A4:A5"/>
    <mergeCell ref="B4:B5"/>
    <mergeCell ref="C4:C5"/>
    <mergeCell ref="D4:D5"/>
    <mergeCell ref="A2:F2"/>
    <mergeCell ref="E4:F4"/>
    <mergeCell ref="G4:H4"/>
  </mergeCells>
  <pageMargins left="0.55000000000000004" right="0.17" top="0.34" bottom="0.26" header="0.19" footer="0.17"/>
  <pageSetup paperSize="9" scale="80" orientation="landscape" r:id="rId1"/>
  <headerFooter>
    <oddHeader>Page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Q54"/>
  <sheetViews>
    <sheetView topLeftCell="A4" workbookViewId="0">
      <selection activeCell="A3" sqref="A3:XFD3"/>
    </sheetView>
  </sheetViews>
  <sheetFormatPr defaultRowHeight="18.75"/>
  <cols>
    <col min="1" max="1" width="5.7109375" style="44" customWidth="1"/>
    <col min="2" max="2" width="90.5703125" style="40" customWidth="1"/>
    <col min="3" max="3" width="11.140625" style="104" customWidth="1"/>
    <col min="4" max="4" width="10.85546875" style="127" customWidth="1"/>
    <col min="5" max="5" width="11.28515625" style="104" customWidth="1"/>
    <col min="6" max="6" width="10.42578125" style="105" customWidth="1"/>
    <col min="7" max="7" width="9.42578125" style="104" customWidth="1"/>
    <col min="8" max="8" width="13.140625" style="98" customWidth="1"/>
    <col min="9" max="256" width="9.140625" style="40"/>
    <col min="257" max="257" width="5.7109375" style="40" customWidth="1"/>
    <col min="258" max="258" width="81.28515625" style="40" customWidth="1"/>
    <col min="259" max="259" width="11.140625" style="40" customWidth="1"/>
    <col min="260" max="260" width="10.85546875" style="40" customWidth="1"/>
    <col min="261" max="261" width="13.85546875" style="40" customWidth="1"/>
    <col min="262" max="262" width="13" style="40" customWidth="1"/>
    <col min="263" max="263" width="12.42578125" style="40" customWidth="1"/>
    <col min="264" max="264" width="16.28515625" style="40" customWidth="1"/>
    <col min="265" max="512" width="9.140625" style="40"/>
    <col min="513" max="513" width="5.7109375" style="40" customWidth="1"/>
    <col min="514" max="514" width="81.28515625" style="40" customWidth="1"/>
    <col min="515" max="515" width="11.140625" style="40" customWidth="1"/>
    <col min="516" max="516" width="10.85546875" style="40" customWidth="1"/>
    <col min="517" max="517" width="13.85546875" style="40" customWidth="1"/>
    <col min="518" max="518" width="13" style="40" customWidth="1"/>
    <col min="519" max="519" width="12.42578125" style="40" customWidth="1"/>
    <col min="520" max="520" width="16.28515625" style="40" customWidth="1"/>
    <col min="521" max="768" width="9.140625" style="40"/>
    <col min="769" max="769" width="5.7109375" style="40" customWidth="1"/>
    <col min="770" max="770" width="81.28515625" style="40" customWidth="1"/>
    <col min="771" max="771" width="11.140625" style="40" customWidth="1"/>
    <col min="772" max="772" width="10.85546875" style="40" customWidth="1"/>
    <col min="773" max="773" width="13.85546875" style="40" customWidth="1"/>
    <col min="774" max="774" width="13" style="40" customWidth="1"/>
    <col min="775" max="775" width="12.42578125" style="40" customWidth="1"/>
    <col min="776" max="776" width="16.28515625" style="40" customWidth="1"/>
    <col min="777" max="1024" width="9.140625" style="40"/>
    <col min="1025" max="1025" width="5.7109375" style="40" customWidth="1"/>
    <col min="1026" max="1026" width="81.28515625" style="40" customWidth="1"/>
    <col min="1027" max="1027" width="11.140625" style="40" customWidth="1"/>
    <col min="1028" max="1028" width="10.85546875" style="40" customWidth="1"/>
    <col min="1029" max="1029" width="13.85546875" style="40" customWidth="1"/>
    <col min="1030" max="1030" width="13" style="40" customWidth="1"/>
    <col min="1031" max="1031" width="12.42578125" style="40" customWidth="1"/>
    <col min="1032" max="1032" width="16.28515625" style="40" customWidth="1"/>
    <col min="1033" max="1280" width="9.140625" style="40"/>
    <col min="1281" max="1281" width="5.7109375" style="40" customWidth="1"/>
    <col min="1282" max="1282" width="81.28515625" style="40" customWidth="1"/>
    <col min="1283" max="1283" width="11.140625" style="40" customWidth="1"/>
    <col min="1284" max="1284" width="10.85546875" style="40" customWidth="1"/>
    <col min="1285" max="1285" width="13.85546875" style="40" customWidth="1"/>
    <col min="1286" max="1286" width="13" style="40" customWidth="1"/>
    <col min="1287" max="1287" width="12.42578125" style="40" customWidth="1"/>
    <col min="1288" max="1288" width="16.28515625" style="40" customWidth="1"/>
    <col min="1289" max="1536" width="9.140625" style="40"/>
    <col min="1537" max="1537" width="5.7109375" style="40" customWidth="1"/>
    <col min="1538" max="1538" width="81.28515625" style="40" customWidth="1"/>
    <col min="1539" max="1539" width="11.140625" style="40" customWidth="1"/>
    <col min="1540" max="1540" width="10.85546875" style="40" customWidth="1"/>
    <col min="1541" max="1541" width="13.85546875" style="40" customWidth="1"/>
    <col min="1542" max="1542" width="13" style="40" customWidth="1"/>
    <col min="1543" max="1543" width="12.42578125" style="40" customWidth="1"/>
    <col min="1544" max="1544" width="16.28515625" style="40" customWidth="1"/>
    <col min="1545" max="1792" width="9.140625" style="40"/>
    <col min="1793" max="1793" width="5.7109375" style="40" customWidth="1"/>
    <col min="1794" max="1794" width="81.28515625" style="40" customWidth="1"/>
    <col min="1795" max="1795" width="11.140625" style="40" customWidth="1"/>
    <col min="1796" max="1796" width="10.85546875" style="40" customWidth="1"/>
    <col min="1797" max="1797" width="13.85546875" style="40" customWidth="1"/>
    <col min="1798" max="1798" width="13" style="40" customWidth="1"/>
    <col min="1799" max="1799" width="12.42578125" style="40" customWidth="1"/>
    <col min="1800" max="1800" width="16.28515625" style="40" customWidth="1"/>
    <col min="1801" max="2048" width="9.140625" style="40"/>
    <col min="2049" max="2049" width="5.7109375" style="40" customWidth="1"/>
    <col min="2050" max="2050" width="81.28515625" style="40" customWidth="1"/>
    <col min="2051" max="2051" width="11.140625" style="40" customWidth="1"/>
    <col min="2052" max="2052" width="10.85546875" style="40" customWidth="1"/>
    <col min="2053" max="2053" width="13.85546875" style="40" customWidth="1"/>
    <col min="2054" max="2054" width="13" style="40" customWidth="1"/>
    <col min="2055" max="2055" width="12.42578125" style="40" customWidth="1"/>
    <col min="2056" max="2056" width="16.28515625" style="40" customWidth="1"/>
    <col min="2057" max="2304" width="9.140625" style="40"/>
    <col min="2305" max="2305" width="5.7109375" style="40" customWidth="1"/>
    <col min="2306" max="2306" width="81.28515625" style="40" customWidth="1"/>
    <col min="2307" max="2307" width="11.140625" style="40" customWidth="1"/>
    <col min="2308" max="2308" width="10.85546875" style="40" customWidth="1"/>
    <col min="2309" max="2309" width="13.85546875" style="40" customWidth="1"/>
    <col min="2310" max="2310" width="13" style="40" customWidth="1"/>
    <col min="2311" max="2311" width="12.42578125" style="40" customWidth="1"/>
    <col min="2312" max="2312" width="16.28515625" style="40" customWidth="1"/>
    <col min="2313" max="2560" width="9.140625" style="40"/>
    <col min="2561" max="2561" width="5.7109375" style="40" customWidth="1"/>
    <col min="2562" max="2562" width="81.28515625" style="40" customWidth="1"/>
    <col min="2563" max="2563" width="11.140625" style="40" customWidth="1"/>
    <col min="2564" max="2564" width="10.85546875" style="40" customWidth="1"/>
    <col min="2565" max="2565" width="13.85546875" style="40" customWidth="1"/>
    <col min="2566" max="2566" width="13" style="40" customWidth="1"/>
    <col min="2567" max="2567" width="12.42578125" style="40" customWidth="1"/>
    <col min="2568" max="2568" width="16.28515625" style="40" customWidth="1"/>
    <col min="2569" max="2816" width="9.140625" style="40"/>
    <col min="2817" max="2817" width="5.7109375" style="40" customWidth="1"/>
    <col min="2818" max="2818" width="81.28515625" style="40" customWidth="1"/>
    <col min="2819" max="2819" width="11.140625" style="40" customWidth="1"/>
    <col min="2820" max="2820" width="10.85546875" style="40" customWidth="1"/>
    <col min="2821" max="2821" width="13.85546875" style="40" customWidth="1"/>
    <col min="2822" max="2822" width="13" style="40" customWidth="1"/>
    <col min="2823" max="2823" width="12.42578125" style="40" customWidth="1"/>
    <col min="2824" max="2824" width="16.28515625" style="40" customWidth="1"/>
    <col min="2825" max="3072" width="9.140625" style="40"/>
    <col min="3073" max="3073" width="5.7109375" style="40" customWidth="1"/>
    <col min="3074" max="3074" width="81.28515625" style="40" customWidth="1"/>
    <col min="3075" max="3075" width="11.140625" style="40" customWidth="1"/>
    <col min="3076" max="3076" width="10.85546875" style="40" customWidth="1"/>
    <col min="3077" max="3077" width="13.85546875" style="40" customWidth="1"/>
    <col min="3078" max="3078" width="13" style="40" customWidth="1"/>
    <col min="3079" max="3079" width="12.42578125" style="40" customWidth="1"/>
    <col min="3080" max="3080" width="16.28515625" style="40" customWidth="1"/>
    <col min="3081" max="3328" width="9.140625" style="40"/>
    <col min="3329" max="3329" width="5.7109375" style="40" customWidth="1"/>
    <col min="3330" max="3330" width="81.28515625" style="40" customWidth="1"/>
    <col min="3331" max="3331" width="11.140625" style="40" customWidth="1"/>
    <col min="3332" max="3332" width="10.85546875" style="40" customWidth="1"/>
    <col min="3333" max="3333" width="13.85546875" style="40" customWidth="1"/>
    <col min="3334" max="3334" width="13" style="40" customWidth="1"/>
    <col min="3335" max="3335" width="12.42578125" style="40" customWidth="1"/>
    <col min="3336" max="3336" width="16.28515625" style="40" customWidth="1"/>
    <col min="3337" max="3584" width="9.140625" style="40"/>
    <col min="3585" max="3585" width="5.7109375" style="40" customWidth="1"/>
    <col min="3586" max="3586" width="81.28515625" style="40" customWidth="1"/>
    <col min="3587" max="3587" width="11.140625" style="40" customWidth="1"/>
    <col min="3588" max="3588" width="10.85546875" style="40" customWidth="1"/>
    <col min="3589" max="3589" width="13.85546875" style="40" customWidth="1"/>
    <col min="3590" max="3590" width="13" style="40" customWidth="1"/>
    <col min="3591" max="3591" width="12.42578125" style="40" customWidth="1"/>
    <col min="3592" max="3592" width="16.28515625" style="40" customWidth="1"/>
    <col min="3593" max="3840" width="9.140625" style="40"/>
    <col min="3841" max="3841" width="5.7109375" style="40" customWidth="1"/>
    <col min="3842" max="3842" width="81.28515625" style="40" customWidth="1"/>
    <col min="3843" max="3843" width="11.140625" style="40" customWidth="1"/>
    <col min="3844" max="3844" width="10.85546875" style="40" customWidth="1"/>
    <col min="3845" max="3845" width="13.85546875" style="40" customWidth="1"/>
    <col min="3846" max="3846" width="13" style="40" customWidth="1"/>
    <col min="3847" max="3847" width="12.42578125" style="40" customWidth="1"/>
    <col min="3848" max="3848" width="16.28515625" style="40" customWidth="1"/>
    <col min="3849" max="4096" width="9.140625" style="40"/>
    <col min="4097" max="4097" width="5.7109375" style="40" customWidth="1"/>
    <col min="4098" max="4098" width="81.28515625" style="40" customWidth="1"/>
    <col min="4099" max="4099" width="11.140625" style="40" customWidth="1"/>
    <col min="4100" max="4100" width="10.85546875" style="40" customWidth="1"/>
    <col min="4101" max="4101" width="13.85546875" style="40" customWidth="1"/>
    <col min="4102" max="4102" width="13" style="40" customWidth="1"/>
    <col min="4103" max="4103" width="12.42578125" style="40" customWidth="1"/>
    <col min="4104" max="4104" width="16.28515625" style="40" customWidth="1"/>
    <col min="4105" max="4352" width="9.140625" style="40"/>
    <col min="4353" max="4353" width="5.7109375" style="40" customWidth="1"/>
    <col min="4354" max="4354" width="81.28515625" style="40" customWidth="1"/>
    <col min="4355" max="4355" width="11.140625" style="40" customWidth="1"/>
    <col min="4356" max="4356" width="10.85546875" style="40" customWidth="1"/>
    <col min="4357" max="4357" width="13.85546875" style="40" customWidth="1"/>
    <col min="4358" max="4358" width="13" style="40" customWidth="1"/>
    <col min="4359" max="4359" width="12.42578125" style="40" customWidth="1"/>
    <col min="4360" max="4360" width="16.28515625" style="40" customWidth="1"/>
    <col min="4361" max="4608" width="9.140625" style="40"/>
    <col min="4609" max="4609" width="5.7109375" style="40" customWidth="1"/>
    <col min="4610" max="4610" width="81.28515625" style="40" customWidth="1"/>
    <col min="4611" max="4611" width="11.140625" style="40" customWidth="1"/>
    <col min="4612" max="4612" width="10.85546875" style="40" customWidth="1"/>
    <col min="4613" max="4613" width="13.85546875" style="40" customWidth="1"/>
    <col min="4614" max="4614" width="13" style="40" customWidth="1"/>
    <col min="4615" max="4615" width="12.42578125" style="40" customWidth="1"/>
    <col min="4616" max="4616" width="16.28515625" style="40" customWidth="1"/>
    <col min="4617" max="4864" width="9.140625" style="40"/>
    <col min="4865" max="4865" width="5.7109375" style="40" customWidth="1"/>
    <col min="4866" max="4866" width="81.28515625" style="40" customWidth="1"/>
    <col min="4867" max="4867" width="11.140625" style="40" customWidth="1"/>
    <col min="4868" max="4868" width="10.85546875" style="40" customWidth="1"/>
    <col min="4869" max="4869" width="13.85546875" style="40" customWidth="1"/>
    <col min="4870" max="4870" width="13" style="40" customWidth="1"/>
    <col min="4871" max="4871" width="12.42578125" style="40" customWidth="1"/>
    <col min="4872" max="4872" width="16.28515625" style="40" customWidth="1"/>
    <col min="4873" max="5120" width="9.140625" style="40"/>
    <col min="5121" max="5121" width="5.7109375" style="40" customWidth="1"/>
    <col min="5122" max="5122" width="81.28515625" style="40" customWidth="1"/>
    <col min="5123" max="5123" width="11.140625" style="40" customWidth="1"/>
    <col min="5124" max="5124" width="10.85546875" style="40" customWidth="1"/>
    <col min="5125" max="5125" width="13.85546875" style="40" customWidth="1"/>
    <col min="5126" max="5126" width="13" style="40" customWidth="1"/>
    <col min="5127" max="5127" width="12.42578125" style="40" customWidth="1"/>
    <col min="5128" max="5128" width="16.28515625" style="40" customWidth="1"/>
    <col min="5129" max="5376" width="9.140625" style="40"/>
    <col min="5377" max="5377" width="5.7109375" style="40" customWidth="1"/>
    <col min="5378" max="5378" width="81.28515625" style="40" customWidth="1"/>
    <col min="5379" max="5379" width="11.140625" style="40" customWidth="1"/>
    <col min="5380" max="5380" width="10.85546875" style="40" customWidth="1"/>
    <col min="5381" max="5381" width="13.85546875" style="40" customWidth="1"/>
    <col min="5382" max="5382" width="13" style="40" customWidth="1"/>
    <col min="5383" max="5383" width="12.42578125" style="40" customWidth="1"/>
    <col min="5384" max="5384" width="16.28515625" style="40" customWidth="1"/>
    <col min="5385" max="5632" width="9.140625" style="40"/>
    <col min="5633" max="5633" width="5.7109375" style="40" customWidth="1"/>
    <col min="5634" max="5634" width="81.28515625" style="40" customWidth="1"/>
    <col min="5635" max="5635" width="11.140625" style="40" customWidth="1"/>
    <col min="5636" max="5636" width="10.85546875" style="40" customWidth="1"/>
    <col min="5637" max="5637" width="13.85546875" style="40" customWidth="1"/>
    <col min="5638" max="5638" width="13" style="40" customWidth="1"/>
    <col min="5639" max="5639" width="12.42578125" style="40" customWidth="1"/>
    <col min="5640" max="5640" width="16.28515625" style="40" customWidth="1"/>
    <col min="5641" max="5888" width="9.140625" style="40"/>
    <col min="5889" max="5889" width="5.7109375" style="40" customWidth="1"/>
    <col min="5890" max="5890" width="81.28515625" style="40" customWidth="1"/>
    <col min="5891" max="5891" width="11.140625" style="40" customWidth="1"/>
    <col min="5892" max="5892" width="10.85546875" style="40" customWidth="1"/>
    <col min="5893" max="5893" width="13.85546875" style="40" customWidth="1"/>
    <col min="5894" max="5894" width="13" style="40" customWidth="1"/>
    <col min="5895" max="5895" width="12.42578125" style="40" customWidth="1"/>
    <col min="5896" max="5896" width="16.28515625" style="40" customWidth="1"/>
    <col min="5897" max="6144" width="9.140625" style="40"/>
    <col min="6145" max="6145" width="5.7109375" style="40" customWidth="1"/>
    <col min="6146" max="6146" width="81.28515625" style="40" customWidth="1"/>
    <col min="6147" max="6147" width="11.140625" style="40" customWidth="1"/>
    <col min="6148" max="6148" width="10.85546875" style="40" customWidth="1"/>
    <col min="6149" max="6149" width="13.85546875" style="40" customWidth="1"/>
    <col min="6150" max="6150" width="13" style="40" customWidth="1"/>
    <col min="6151" max="6151" width="12.42578125" style="40" customWidth="1"/>
    <col min="6152" max="6152" width="16.28515625" style="40" customWidth="1"/>
    <col min="6153" max="6400" width="9.140625" style="40"/>
    <col min="6401" max="6401" width="5.7109375" style="40" customWidth="1"/>
    <col min="6402" max="6402" width="81.28515625" style="40" customWidth="1"/>
    <col min="6403" max="6403" width="11.140625" style="40" customWidth="1"/>
    <col min="6404" max="6404" width="10.85546875" style="40" customWidth="1"/>
    <col min="6405" max="6405" width="13.85546875" style="40" customWidth="1"/>
    <col min="6406" max="6406" width="13" style="40" customWidth="1"/>
    <col min="6407" max="6407" width="12.42578125" style="40" customWidth="1"/>
    <col min="6408" max="6408" width="16.28515625" style="40" customWidth="1"/>
    <col min="6409" max="6656" width="9.140625" style="40"/>
    <col min="6657" max="6657" width="5.7109375" style="40" customWidth="1"/>
    <col min="6658" max="6658" width="81.28515625" style="40" customWidth="1"/>
    <col min="6659" max="6659" width="11.140625" style="40" customWidth="1"/>
    <col min="6660" max="6660" width="10.85546875" style="40" customWidth="1"/>
    <col min="6661" max="6661" width="13.85546875" style="40" customWidth="1"/>
    <col min="6662" max="6662" width="13" style="40" customWidth="1"/>
    <col min="6663" max="6663" width="12.42578125" style="40" customWidth="1"/>
    <col min="6664" max="6664" width="16.28515625" style="40" customWidth="1"/>
    <col min="6665" max="6912" width="9.140625" style="40"/>
    <col min="6913" max="6913" width="5.7109375" style="40" customWidth="1"/>
    <col min="6914" max="6914" width="81.28515625" style="40" customWidth="1"/>
    <col min="6915" max="6915" width="11.140625" style="40" customWidth="1"/>
    <col min="6916" max="6916" width="10.85546875" style="40" customWidth="1"/>
    <col min="6917" max="6917" width="13.85546875" style="40" customWidth="1"/>
    <col min="6918" max="6918" width="13" style="40" customWidth="1"/>
    <col min="6919" max="6919" width="12.42578125" style="40" customWidth="1"/>
    <col min="6920" max="6920" width="16.28515625" style="40" customWidth="1"/>
    <col min="6921" max="7168" width="9.140625" style="40"/>
    <col min="7169" max="7169" width="5.7109375" style="40" customWidth="1"/>
    <col min="7170" max="7170" width="81.28515625" style="40" customWidth="1"/>
    <col min="7171" max="7171" width="11.140625" style="40" customWidth="1"/>
    <col min="7172" max="7172" width="10.85546875" style="40" customWidth="1"/>
    <col min="7173" max="7173" width="13.85546875" style="40" customWidth="1"/>
    <col min="7174" max="7174" width="13" style="40" customWidth="1"/>
    <col min="7175" max="7175" width="12.42578125" style="40" customWidth="1"/>
    <col min="7176" max="7176" width="16.28515625" style="40" customWidth="1"/>
    <col min="7177" max="7424" width="9.140625" style="40"/>
    <col min="7425" max="7425" width="5.7109375" style="40" customWidth="1"/>
    <col min="7426" max="7426" width="81.28515625" style="40" customWidth="1"/>
    <col min="7427" max="7427" width="11.140625" style="40" customWidth="1"/>
    <col min="7428" max="7428" width="10.85546875" style="40" customWidth="1"/>
    <col min="7429" max="7429" width="13.85546875" style="40" customWidth="1"/>
    <col min="7430" max="7430" width="13" style="40" customWidth="1"/>
    <col min="7431" max="7431" width="12.42578125" style="40" customWidth="1"/>
    <col min="7432" max="7432" width="16.28515625" style="40" customWidth="1"/>
    <col min="7433" max="7680" width="9.140625" style="40"/>
    <col min="7681" max="7681" width="5.7109375" style="40" customWidth="1"/>
    <col min="7682" max="7682" width="81.28515625" style="40" customWidth="1"/>
    <col min="7683" max="7683" width="11.140625" style="40" customWidth="1"/>
    <col min="7684" max="7684" width="10.85546875" style="40" customWidth="1"/>
    <col min="7685" max="7685" width="13.85546875" style="40" customWidth="1"/>
    <col min="7686" max="7686" width="13" style="40" customWidth="1"/>
    <col min="7687" max="7687" width="12.42578125" style="40" customWidth="1"/>
    <col min="7688" max="7688" width="16.28515625" style="40" customWidth="1"/>
    <col min="7689" max="7936" width="9.140625" style="40"/>
    <col min="7937" max="7937" width="5.7109375" style="40" customWidth="1"/>
    <col min="7938" max="7938" width="81.28515625" style="40" customWidth="1"/>
    <col min="7939" max="7939" width="11.140625" style="40" customWidth="1"/>
    <col min="7940" max="7940" width="10.85546875" style="40" customWidth="1"/>
    <col min="7941" max="7941" width="13.85546875" style="40" customWidth="1"/>
    <col min="7942" max="7942" width="13" style="40" customWidth="1"/>
    <col min="7943" max="7943" width="12.42578125" style="40" customWidth="1"/>
    <col min="7944" max="7944" width="16.28515625" style="40" customWidth="1"/>
    <col min="7945" max="8192" width="9.140625" style="40"/>
    <col min="8193" max="8193" width="5.7109375" style="40" customWidth="1"/>
    <col min="8194" max="8194" width="81.28515625" style="40" customWidth="1"/>
    <col min="8195" max="8195" width="11.140625" style="40" customWidth="1"/>
    <col min="8196" max="8196" width="10.85546875" style="40" customWidth="1"/>
    <col min="8197" max="8197" width="13.85546875" style="40" customWidth="1"/>
    <col min="8198" max="8198" width="13" style="40" customWidth="1"/>
    <col min="8199" max="8199" width="12.42578125" style="40" customWidth="1"/>
    <col min="8200" max="8200" width="16.28515625" style="40" customWidth="1"/>
    <col min="8201" max="8448" width="9.140625" style="40"/>
    <col min="8449" max="8449" width="5.7109375" style="40" customWidth="1"/>
    <col min="8450" max="8450" width="81.28515625" style="40" customWidth="1"/>
    <col min="8451" max="8451" width="11.140625" style="40" customWidth="1"/>
    <col min="8452" max="8452" width="10.85546875" style="40" customWidth="1"/>
    <col min="8453" max="8453" width="13.85546875" style="40" customWidth="1"/>
    <col min="8454" max="8454" width="13" style="40" customWidth="1"/>
    <col min="8455" max="8455" width="12.42578125" style="40" customWidth="1"/>
    <col min="8456" max="8456" width="16.28515625" style="40" customWidth="1"/>
    <col min="8457" max="8704" width="9.140625" style="40"/>
    <col min="8705" max="8705" width="5.7109375" style="40" customWidth="1"/>
    <col min="8706" max="8706" width="81.28515625" style="40" customWidth="1"/>
    <col min="8707" max="8707" width="11.140625" style="40" customWidth="1"/>
    <col min="8708" max="8708" width="10.85546875" style="40" customWidth="1"/>
    <col min="8709" max="8709" width="13.85546875" style="40" customWidth="1"/>
    <col min="8710" max="8710" width="13" style="40" customWidth="1"/>
    <col min="8711" max="8711" width="12.42578125" style="40" customWidth="1"/>
    <col min="8712" max="8712" width="16.28515625" style="40" customWidth="1"/>
    <col min="8713" max="8960" width="9.140625" style="40"/>
    <col min="8961" max="8961" width="5.7109375" style="40" customWidth="1"/>
    <col min="8962" max="8962" width="81.28515625" style="40" customWidth="1"/>
    <col min="8963" max="8963" width="11.140625" style="40" customWidth="1"/>
    <col min="8964" max="8964" width="10.85546875" style="40" customWidth="1"/>
    <col min="8965" max="8965" width="13.85546875" style="40" customWidth="1"/>
    <col min="8966" max="8966" width="13" style="40" customWidth="1"/>
    <col min="8967" max="8967" width="12.42578125" style="40" customWidth="1"/>
    <col min="8968" max="8968" width="16.28515625" style="40" customWidth="1"/>
    <col min="8969" max="9216" width="9.140625" style="40"/>
    <col min="9217" max="9217" width="5.7109375" style="40" customWidth="1"/>
    <col min="9218" max="9218" width="81.28515625" style="40" customWidth="1"/>
    <col min="9219" max="9219" width="11.140625" style="40" customWidth="1"/>
    <col min="9220" max="9220" width="10.85546875" style="40" customWidth="1"/>
    <col min="9221" max="9221" width="13.85546875" style="40" customWidth="1"/>
    <col min="9222" max="9222" width="13" style="40" customWidth="1"/>
    <col min="9223" max="9223" width="12.42578125" style="40" customWidth="1"/>
    <col min="9224" max="9224" width="16.28515625" style="40" customWidth="1"/>
    <col min="9225" max="9472" width="9.140625" style="40"/>
    <col min="9473" max="9473" width="5.7109375" style="40" customWidth="1"/>
    <col min="9474" max="9474" width="81.28515625" style="40" customWidth="1"/>
    <col min="9475" max="9475" width="11.140625" style="40" customWidth="1"/>
    <col min="9476" max="9476" width="10.85546875" style="40" customWidth="1"/>
    <col min="9477" max="9477" width="13.85546875" style="40" customWidth="1"/>
    <col min="9478" max="9478" width="13" style="40" customWidth="1"/>
    <col min="9479" max="9479" width="12.42578125" style="40" customWidth="1"/>
    <col min="9480" max="9480" width="16.28515625" style="40" customWidth="1"/>
    <col min="9481" max="9728" width="9.140625" style="40"/>
    <col min="9729" max="9729" width="5.7109375" style="40" customWidth="1"/>
    <col min="9730" max="9730" width="81.28515625" style="40" customWidth="1"/>
    <col min="9731" max="9731" width="11.140625" style="40" customWidth="1"/>
    <col min="9732" max="9732" width="10.85546875" style="40" customWidth="1"/>
    <col min="9733" max="9733" width="13.85546875" style="40" customWidth="1"/>
    <col min="9734" max="9734" width="13" style="40" customWidth="1"/>
    <col min="9735" max="9735" width="12.42578125" style="40" customWidth="1"/>
    <col min="9736" max="9736" width="16.28515625" style="40" customWidth="1"/>
    <col min="9737" max="9984" width="9.140625" style="40"/>
    <col min="9985" max="9985" width="5.7109375" style="40" customWidth="1"/>
    <col min="9986" max="9986" width="81.28515625" style="40" customWidth="1"/>
    <col min="9987" max="9987" width="11.140625" style="40" customWidth="1"/>
    <col min="9988" max="9988" width="10.85546875" style="40" customWidth="1"/>
    <col min="9989" max="9989" width="13.85546875" style="40" customWidth="1"/>
    <col min="9990" max="9990" width="13" style="40" customWidth="1"/>
    <col min="9991" max="9991" width="12.42578125" style="40" customWidth="1"/>
    <col min="9992" max="9992" width="16.28515625" style="40" customWidth="1"/>
    <col min="9993" max="10240" width="9.140625" style="40"/>
    <col min="10241" max="10241" width="5.7109375" style="40" customWidth="1"/>
    <col min="10242" max="10242" width="81.28515625" style="40" customWidth="1"/>
    <col min="10243" max="10243" width="11.140625" style="40" customWidth="1"/>
    <col min="10244" max="10244" width="10.85546875" style="40" customWidth="1"/>
    <col min="10245" max="10245" width="13.85546875" style="40" customWidth="1"/>
    <col min="10246" max="10246" width="13" style="40" customWidth="1"/>
    <col min="10247" max="10247" width="12.42578125" style="40" customWidth="1"/>
    <col min="10248" max="10248" width="16.28515625" style="40" customWidth="1"/>
    <col min="10249" max="10496" width="9.140625" style="40"/>
    <col min="10497" max="10497" width="5.7109375" style="40" customWidth="1"/>
    <col min="10498" max="10498" width="81.28515625" style="40" customWidth="1"/>
    <col min="10499" max="10499" width="11.140625" style="40" customWidth="1"/>
    <col min="10500" max="10500" width="10.85546875" style="40" customWidth="1"/>
    <col min="10501" max="10501" width="13.85546875" style="40" customWidth="1"/>
    <col min="10502" max="10502" width="13" style="40" customWidth="1"/>
    <col min="10503" max="10503" width="12.42578125" style="40" customWidth="1"/>
    <col min="10504" max="10504" width="16.28515625" style="40" customWidth="1"/>
    <col min="10505" max="10752" width="9.140625" style="40"/>
    <col min="10753" max="10753" width="5.7109375" style="40" customWidth="1"/>
    <col min="10754" max="10754" width="81.28515625" style="40" customWidth="1"/>
    <col min="10755" max="10755" width="11.140625" style="40" customWidth="1"/>
    <col min="10756" max="10756" width="10.85546875" style="40" customWidth="1"/>
    <col min="10757" max="10757" width="13.85546875" style="40" customWidth="1"/>
    <col min="10758" max="10758" width="13" style="40" customWidth="1"/>
    <col min="10759" max="10759" width="12.42578125" style="40" customWidth="1"/>
    <col min="10760" max="10760" width="16.28515625" style="40" customWidth="1"/>
    <col min="10761" max="11008" width="9.140625" style="40"/>
    <col min="11009" max="11009" width="5.7109375" style="40" customWidth="1"/>
    <col min="11010" max="11010" width="81.28515625" style="40" customWidth="1"/>
    <col min="11011" max="11011" width="11.140625" style="40" customWidth="1"/>
    <col min="11012" max="11012" width="10.85546875" style="40" customWidth="1"/>
    <col min="11013" max="11013" width="13.85546875" style="40" customWidth="1"/>
    <col min="11014" max="11014" width="13" style="40" customWidth="1"/>
    <col min="11015" max="11015" width="12.42578125" style="40" customWidth="1"/>
    <col min="11016" max="11016" width="16.28515625" style="40" customWidth="1"/>
    <col min="11017" max="11264" width="9.140625" style="40"/>
    <col min="11265" max="11265" width="5.7109375" style="40" customWidth="1"/>
    <col min="11266" max="11266" width="81.28515625" style="40" customWidth="1"/>
    <col min="11267" max="11267" width="11.140625" style="40" customWidth="1"/>
    <col min="11268" max="11268" width="10.85546875" style="40" customWidth="1"/>
    <col min="11269" max="11269" width="13.85546875" style="40" customWidth="1"/>
    <col min="11270" max="11270" width="13" style="40" customWidth="1"/>
    <col min="11271" max="11271" width="12.42578125" style="40" customWidth="1"/>
    <col min="11272" max="11272" width="16.28515625" style="40" customWidth="1"/>
    <col min="11273" max="11520" width="9.140625" style="40"/>
    <col min="11521" max="11521" width="5.7109375" style="40" customWidth="1"/>
    <col min="11522" max="11522" width="81.28515625" style="40" customWidth="1"/>
    <col min="11523" max="11523" width="11.140625" style="40" customWidth="1"/>
    <col min="11524" max="11524" width="10.85546875" style="40" customWidth="1"/>
    <col min="11525" max="11525" width="13.85546875" style="40" customWidth="1"/>
    <col min="11526" max="11526" width="13" style="40" customWidth="1"/>
    <col min="11527" max="11527" width="12.42578125" style="40" customWidth="1"/>
    <col min="11528" max="11528" width="16.28515625" style="40" customWidth="1"/>
    <col min="11529" max="11776" width="9.140625" style="40"/>
    <col min="11777" max="11777" width="5.7109375" style="40" customWidth="1"/>
    <col min="11778" max="11778" width="81.28515625" style="40" customWidth="1"/>
    <col min="11779" max="11779" width="11.140625" style="40" customWidth="1"/>
    <col min="11780" max="11780" width="10.85546875" style="40" customWidth="1"/>
    <col min="11781" max="11781" width="13.85546875" style="40" customWidth="1"/>
    <col min="11782" max="11782" width="13" style="40" customWidth="1"/>
    <col min="11783" max="11783" width="12.42578125" style="40" customWidth="1"/>
    <col min="11784" max="11784" width="16.28515625" style="40" customWidth="1"/>
    <col min="11785" max="12032" width="9.140625" style="40"/>
    <col min="12033" max="12033" width="5.7109375" style="40" customWidth="1"/>
    <col min="12034" max="12034" width="81.28515625" style="40" customWidth="1"/>
    <col min="12035" max="12035" width="11.140625" style="40" customWidth="1"/>
    <col min="12036" max="12036" width="10.85546875" style="40" customWidth="1"/>
    <col min="12037" max="12037" width="13.85546875" style="40" customWidth="1"/>
    <col min="12038" max="12038" width="13" style="40" customWidth="1"/>
    <col min="12039" max="12039" width="12.42578125" style="40" customWidth="1"/>
    <col min="12040" max="12040" width="16.28515625" style="40" customWidth="1"/>
    <col min="12041" max="12288" width="9.140625" style="40"/>
    <col min="12289" max="12289" width="5.7109375" style="40" customWidth="1"/>
    <col min="12290" max="12290" width="81.28515625" style="40" customWidth="1"/>
    <col min="12291" max="12291" width="11.140625" style="40" customWidth="1"/>
    <col min="12292" max="12292" width="10.85546875" style="40" customWidth="1"/>
    <col min="12293" max="12293" width="13.85546875" style="40" customWidth="1"/>
    <col min="12294" max="12294" width="13" style="40" customWidth="1"/>
    <col min="12295" max="12295" width="12.42578125" style="40" customWidth="1"/>
    <col min="12296" max="12296" width="16.28515625" style="40" customWidth="1"/>
    <col min="12297" max="12544" width="9.140625" style="40"/>
    <col min="12545" max="12545" width="5.7109375" style="40" customWidth="1"/>
    <col min="12546" max="12546" width="81.28515625" style="40" customWidth="1"/>
    <col min="12547" max="12547" width="11.140625" style="40" customWidth="1"/>
    <col min="12548" max="12548" width="10.85546875" style="40" customWidth="1"/>
    <col min="12549" max="12549" width="13.85546875" style="40" customWidth="1"/>
    <col min="12550" max="12550" width="13" style="40" customWidth="1"/>
    <col min="12551" max="12551" width="12.42578125" style="40" customWidth="1"/>
    <col min="12552" max="12552" width="16.28515625" style="40" customWidth="1"/>
    <col min="12553" max="12800" width="9.140625" style="40"/>
    <col min="12801" max="12801" width="5.7109375" style="40" customWidth="1"/>
    <col min="12802" max="12802" width="81.28515625" style="40" customWidth="1"/>
    <col min="12803" max="12803" width="11.140625" style="40" customWidth="1"/>
    <col min="12804" max="12804" width="10.85546875" style="40" customWidth="1"/>
    <col min="12805" max="12805" width="13.85546875" style="40" customWidth="1"/>
    <col min="12806" max="12806" width="13" style="40" customWidth="1"/>
    <col min="12807" max="12807" width="12.42578125" style="40" customWidth="1"/>
    <col min="12808" max="12808" width="16.28515625" style="40" customWidth="1"/>
    <col min="12809" max="13056" width="9.140625" style="40"/>
    <col min="13057" max="13057" width="5.7109375" style="40" customWidth="1"/>
    <col min="13058" max="13058" width="81.28515625" style="40" customWidth="1"/>
    <col min="13059" max="13059" width="11.140625" style="40" customWidth="1"/>
    <col min="13060" max="13060" width="10.85546875" style="40" customWidth="1"/>
    <col min="13061" max="13061" width="13.85546875" style="40" customWidth="1"/>
    <col min="13062" max="13062" width="13" style="40" customWidth="1"/>
    <col min="13063" max="13063" width="12.42578125" style="40" customWidth="1"/>
    <col min="13064" max="13064" width="16.28515625" style="40" customWidth="1"/>
    <col min="13065" max="13312" width="9.140625" style="40"/>
    <col min="13313" max="13313" width="5.7109375" style="40" customWidth="1"/>
    <col min="13314" max="13314" width="81.28515625" style="40" customWidth="1"/>
    <col min="13315" max="13315" width="11.140625" style="40" customWidth="1"/>
    <col min="13316" max="13316" width="10.85546875" style="40" customWidth="1"/>
    <col min="13317" max="13317" width="13.85546875" style="40" customWidth="1"/>
    <col min="13318" max="13318" width="13" style="40" customWidth="1"/>
    <col min="13319" max="13319" width="12.42578125" style="40" customWidth="1"/>
    <col min="13320" max="13320" width="16.28515625" style="40" customWidth="1"/>
    <col min="13321" max="13568" width="9.140625" style="40"/>
    <col min="13569" max="13569" width="5.7109375" style="40" customWidth="1"/>
    <col min="13570" max="13570" width="81.28515625" style="40" customWidth="1"/>
    <col min="13571" max="13571" width="11.140625" style="40" customWidth="1"/>
    <col min="13572" max="13572" width="10.85546875" style="40" customWidth="1"/>
    <col min="13573" max="13573" width="13.85546875" style="40" customWidth="1"/>
    <col min="13574" max="13574" width="13" style="40" customWidth="1"/>
    <col min="13575" max="13575" width="12.42578125" style="40" customWidth="1"/>
    <col min="13576" max="13576" width="16.28515625" style="40" customWidth="1"/>
    <col min="13577" max="13824" width="9.140625" style="40"/>
    <col min="13825" max="13825" width="5.7109375" style="40" customWidth="1"/>
    <col min="13826" max="13826" width="81.28515625" style="40" customWidth="1"/>
    <col min="13827" max="13827" width="11.140625" style="40" customWidth="1"/>
    <col min="13828" max="13828" width="10.85546875" style="40" customWidth="1"/>
    <col min="13829" max="13829" width="13.85546875" style="40" customWidth="1"/>
    <col min="13830" max="13830" width="13" style="40" customWidth="1"/>
    <col min="13831" max="13831" width="12.42578125" style="40" customWidth="1"/>
    <col min="13832" max="13832" width="16.28515625" style="40" customWidth="1"/>
    <col min="13833" max="14080" width="9.140625" style="40"/>
    <col min="14081" max="14081" width="5.7109375" style="40" customWidth="1"/>
    <col min="14082" max="14082" width="81.28515625" style="40" customWidth="1"/>
    <col min="14083" max="14083" width="11.140625" style="40" customWidth="1"/>
    <col min="14084" max="14084" width="10.85546875" style="40" customWidth="1"/>
    <col min="14085" max="14085" width="13.85546875" style="40" customWidth="1"/>
    <col min="14086" max="14086" width="13" style="40" customWidth="1"/>
    <col min="14087" max="14087" width="12.42578125" style="40" customWidth="1"/>
    <col min="14088" max="14088" width="16.28515625" style="40" customWidth="1"/>
    <col min="14089" max="14336" width="9.140625" style="40"/>
    <col min="14337" max="14337" width="5.7109375" style="40" customWidth="1"/>
    <col min="14338" max="14338" width="81.28515625" style="40" customWidth="1"/>
    <col min="14339" max="14339" width="11.140625" style="40" customWidth="1"/>
    <col min="14340" max="14340" width="10.85546875" style="40" customWidth="1"/>
    <col min="14341" max="14341" width="13.85546875" style="40" customWidth="1"/>
    <col min="14342" max="14342" width="13" style="40" customWidth="1"/>
    <col min="14343" max="14343" width="12.42578125" style="40" customWidth="1"/>
    <col min="14344" max="14344" width="16.28515625" style="40" customWidth="1"/>
    <col min="14345" max="14592" width="9.140625" style="40"/>
    <col min="14593" max="14593" width="5.7109375" style="40" customWidth="1"/>
    <col min="14594" max="14594" width="81.28515625" style="40" customWidth="1"/>
    <col min="14595" max="14595" width="11.140625" style="40" customWidth="1"/>
    <col min="14596" max="14596" width="10.85546875" style="40" customWidth="1"/>
    <col min="14597" max="14597" width="13.85546875" style="40" customWidth="1"/>
    <col min="14598" max="14598" width="13" style="40" customWidth="1"/>
    <col min="14599" max="14599" width="12.42578125" style="40" customWidth="1"/>
    <col min="14600" max="14600" width="16.28515625" style="40" customWidth="1"/>
    <col min="14601" max="14848" width="9.140625" style="40"/>
    <col min="14849" max="14849" width="5.7109375" style="40" customWidth="1"/>
    <col min="14850" max="14850" width="81.28515625" style="40" customWidth="1"/>
    <col min="14851" max="14851" width="11.140625" style="40" customWidth="1"/>
    <col min="14852" max="14852" width="10.85546875" style="40" customWidth="1"/>
    <col min="14853" max="14853" width="13.85546875" style="40" customWidth="1"/>
    <col min="14854" max="14854" width="13" style="40" customWidth="1"/>
    <col min="14855" max="14855" width="12.42578125" style="40" customWidth="1"/>
    <col min="14856" max="14856" width="16.28515625" style="40" customWidth="1"/>
    <col min="14857" max="15104" width="9.140625" style="40"/>
    <col min="15105" max="15105" width="5.7109375" style="40" customWidth="1"/>
    <col min="15106" max="15106" width="81.28515625" style="40" customWidth="1"/>
    <col min="15107" max="15107" width="11.140625" style="40" customWidth="1"/>
    <col min="15108" max="15108" width="10.85546875" style="40" customWidth="1"/>
    <col min="15109" max="15109" width="13.85546875" style="40" customWidth="1"/>
    <col min="15110" max="15110" width="13" style="40" customWidth="1"/>
    <col min="15111" max="15111" width="12.42578125" style="40" customWidth="1"/>
    <col min="15112" max="15112" width="16.28515625" style="40" customWidth="1"/>
    <col min="15113" max="15360" width="9.140625" style="40"/>
    <col min="15361" max="15361" width="5.7109375" style="40" customWidth="1"/>
    <col min="15362" max="15362" width="81.28515625" style="40" customWidth="1"/>
    <col min="15363" max="15363" width="11.140625" style="40" customWidth="1"/>
    <col min="15364" max="15364" width="10.85546875" style="40" customWidth="1"/>
    <col min="15365" max="15365" width="13.85546875" style="40" customWidth="1"/>
    <col min="15366" max="15366" width="13" style="40" customWidth="1"/>
    <col min="15367" max="15367" width="12.42578125" style="40" customWidth="1"/>
    <col min="15368" max="15368" width="16.28515625" style="40" customWidth="1"/>
    <col min="15369" max="15616" width="9.140625" style="40"/>
    <col min="15617" max="15617" width="5.7109375" style="40" customWidth="1"/>
    <col min="15618" max="15618" width="81.28515625" style="40" customWidth="1"/>
    <col min="15619" max="15619" width="11.140625" style="40" customWidth="1"/>
    <col min="15620" max="15620" width="10.85546875" style="40" customWidth="1"/>
    <col min="15621" max="15621" width="13.85546875" style="40" customWidth="1"/>
    <col min="15622" max="15622" width="13" style="40" customWidth="1"/>
    <col min="15623" max="15623" width="12.42578125" style="40" customWidth="1"/>
    <col min="15624" max="15624" width="16.28515625" style="40" customWidth="1"/>
    <col min="15625" max="15872" width="9.140625" style="40"/>
    <col min="15873" max="15873" width="5.7109375" style="40" customWidth="1"/>
    <col min="15874" max="15874" width="81.28515625" style="40" customWidth="1"/>
    <col min="15875" max="15875" width="11.140625" style="40" customWidth="1"/>
    <col min="15876" max="15876" width="10.85546875" style="40" customWidth="1"/>
    <col min="15877" max="15877" width="13.85546875" style="40" customWidth="1"/>
    <col min="15878" max="15878" width="13" style="40" customWidth="1"/>
    <col min="15879" max="15879" width="12.42578125" style="40" customWidth="1"/>
    <col min="15880" max="15880" width="16.28515625" style="40" customWidth="1"/>
    <col min="15881" max="16128" width="9.140625" style="40"/>
    <col min="16129" max="16129" width="5.7109375" style="40" customWidth="1"/>
    <col min="16130" max="16130" width="81.28515625" style="40" customWidth="1"/>
    <col min="16131" max="16131" width="11.140625" style="40" customWidth="1"/>
    <col min="16132" max="16132" width="10.85546875" style="40" customWidth="1"/>
    <col min="16133" max="16133" width="13.85546875" style="40" customWidth="1"/>
    <col min="16134" max="16134" width="13" style="40" customWidth="1"/>
    <col min="16135" max="16135" width="12.42578125" style="40" customWidth="1"/>
    <col min="16136" max="16136" width="16.28515625" style="40" customWidth="1"/>
    <col min="16137" max="16384" width="9.140625" style="40"/>
  </cols>
  <sheetData>
    <row r="1" spans="1:251" ht="24" customHeight="1">
      <c r="A1" s="778" t="s">
        <v>175</v>
      </c>
      <c r="B1" s="778"/>
      <c r="C1" s="778"/>
      <c r="D1" s="778"/>
      <c r="E1" s="778"/>
      <c r="F1" s="778"/>
      <c r="G1" s="778"/>
      <c r="H1" s="778"/>
    </row>
    <row r="2" spans="1:251" ht="24" customHeight="1">
      <c r="A2" s="770"/>
      <c r="B2" s="778" t="s">
        <v>590</v>
      </c>
      <c r="C2" s="778"/>
      <c r="D2" s="778"/>
      <c r="E2" s="778"/>
      <c r="F2" s="770"/>
      <c r="G2" s="770"/>
      <c r="H2" s="770"/>
    </row>
    <row r="3" spans="1:251">
      <c r="A3" s="779" t="s">
        <v>604</v>
      </c>
      <c r="B3" s="779"/>
      <c r="C3" s="779"/>
      <c r="D3" s="779"/>
      <c r="E3" s="779"/>
      <c r="F3" s="779"/>
      <c r="G3" s="779"/>
      <c r="H3" s="779"/>
    </row>
    <row r="4" spans="1:251" ht="19.5" customHeight="1">
      <c r="A4" s="50"/>
      <c r="B4" s="50"/>
      <c r="C4" s="50"/>
      <c r="D4" s="50"/>
      <c r="E4" s="50"/>
      <c r="F4" s="50"/>
      <c r="G4" s="50"/>
      <c r="H4" s="50"/>
    </row>
    <row r="5" spans="1:251" ht="45.75" customHeight="1">
      <c r="A5" s="780" t="s">
        <v>1</v>
      </c>
      <c r="B5" s="780" t="s">
        <v>91</v>
      </c>
      <c r="C5" s="780" t="s">
        <v>2</v>
      </c>
      <c r="D5" s="780" t="s">
        <v>302</v>
      </c>
      <c r="E5" s="781" t="s">
        <v>115</v>
      </c>
      <c r="F5" s="781"/>
      <c r="G5" s="780" t="s">
        <v>116</v>
      </c>
      <c r="H5" s="780"/>
      <c r="I5" s="777" t="s">
        <v>386</v>
      </c>
    </row>
    <row r="6" spans="1:251" ht="29.25" customHeight="1">
      <c r="A6" s="780"/>
      <c r="B6" s="780"/>
      <c r="C6" s="780"/>
      <c r="D6" s="780"/>
      <c r="E6" s="47" t="s">
        <v>3</v>
      </c>
      <c r="F6" s="47" t="s">
        <v>243</v>
      </c>
      <c r="G6" s="47" t="s">
        <v>3</v>
      </c>
      <c r="H6" s="47" t="s">
        <v>243</v>
      </c>
      <c r="I6" s="777"/>
    </row>
    <row r="7" spans="1:251">
      <c r="A7" s="21">
        <v>1</v>
      </c>
      <c r="B7" s="21">
        <v>2</v>
      </c>
      <c r="C7" s="21">
        <v>3</v>
      </c>
      <c r="D7" s="21">
        <v>4</v>
      </c>
      <c r="E7" s="21">
        <v>5</v>
      </c>
      <c r="F7" s="21">
        <v>6</v>
      </c>
      <c r="G7" s="21">
        <v>7</v>
      </c>
      <c r="H7" s="21">
        <v>8</v>
      </c>
      <c r="I7" s="58"/>
    </row>
    <row r="8" spans="1:251" s="103" customFormat="1" ht="15.75" hidden="1" customHeight="1">
      <c r="A8" s="160" t="s">
        <v>17</v>
      </c>
      <c r="B8" s="161" t="str">
        <f>"NHIỆM VỤ CHUNG  ("&amp;COUNTA(D9:D28)&amp;" chỉ tiêu)"</f>
        <v>NHIỆM VỤ CHUNG  (16 chỉ tiêu)</v>
      </c>
      <c r="C8" s="161"/>
      <c r="D8" s="265"/>
      <c r="E8" s="161"/>
      <c r="F8" s="161"/>
      <c r="G8" s="162"/>
      <c r="H8" s="162"/>
      <c r="I8" s="163"/>
      <c r="J8" s="106"/>
      <c r="K8" s="106"/>
      <c r="L8" s="106"/>
      <c r="M8" s="106"/>
      <c r="N8" s="106"/>
      <c r="O8" s="106"/>
      <c r="P8" s="106"/>
      <c r="Q8" s="106"/>
      <c r="R8" s="106"/>
      <c r="S8" s="106"/>
      <c r="T8" s="106"/>
      <c r="U8" s="106"/>
      <c r="V8" s="106"/>
      <c r="W8" s="106"/>
      <c r="X8" s="106"/>
      <c r="Y8" s="106"/>
      <c r="Z8" s="106"/>
      <c r="AA8" s="106"/>
      <c r="AB8" s="106"/>
      <c r="AC8" s="106"/>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s="99" customFormat="1" ht="15.75" hidden="1">
      <c r="A9" s="513" t="s">
        <v>9</v>
      </c>
      <c r="B9" s="168" t="s">
        <v>402</v>
      </c>
      <c r="C9" s="711"/>
      <c r="D9" s="712"/>
      <c r="E9" s="711"/>
      <c r="F9" s="711"/>
      <c r="G9" s="711"/>
      <c r="H9" s="711"/>
      <c r="I9" s="713"/>
    </row>
    <row r="10" spans="1:251" s="99" customFormat="1" ht="47.25" hidden="1">
      <c r="A10" s="517">
        <v>1</v>
      </c>
      <c r="B10" s="173" t="s">
        <v>387</v>
      </c>
      <c r="C10" s="517" t="s">
        <v>36</v>
      </c>
      <c r="D10" s="517" t="s">
        <v>37</v>
      </c>
      <c r="E10" s="711"/>
      <c r="F10" s="711"/>
      <c r="G10" s="517" t="s">
        <v>37</v>
      </c>
      <c r="H10" s="569" t="s">
        <v>213</v>
      </c>
      <c r="I10" s="713"/>
    </row>
    <row r="11" spans="1:251" s="99" customFormat="1" ht="31.5" hidden="1">
      <c r="A11" s="517" t="s">
        <v>214</v>
      </c>
      <c r="B11" s="173" t="s">
        <v>570</v>
      </c>
      <c r="C11" s="517" t="s">
        <v>36</v>
      </c>
      <c r="D11" s="517" t="s">
        <v>37</v>
      </c>
      <c r="E11" s="711"/>
      <c r="F11" s="711"/>
      <c r="G11" s="517" t="s">
        <v>37</v>
      </c>
      <c r="H11" s="569" t="s">
        <v>213</v>
      </c>
      <c r="I11" s="713"/>
    </row>
    <row r="12" spans="1:251" s="99" customFormat="1" ht="15.75" hidden="1" customHeight="1">
      <c r="A12" s="517" t="s">
        <v>217</v>
      </c>
      <c r="B12" s="173" t="s">
        <v>388</v>
      </c>
      <c r="C12" s="517" t="s">
        <v>36</v>
      </c>
      <c r="D12" s="517" t="s">
        <v>37</v>
      </c>
      <c r="E12" s="711"/>
      <c r="F12" s="711"/>
      <c r="G12" s="517" t="s">
        <v>37</v>
      </c>
      <c r="H12" s="569" t="s">
        <v>213</v>
      </c>
      <c r="I12" s="713"/>
    </row>
    <row r="13" spans="1:251" s="99" customFormat="1" ht="15.75" hidden="1" customHeight="1">
      <c r="A13" s="517">
        <v>4</v>
      </c>
      <c r="B13" s="173" t="s">
        <v>389</v>
      </c>
      <c r="C13" s="517" t="s">
        <v>36</v>
      </c>
      <c r="D13" s="517" t="s">
        <v>37</v>
      </c>
      <c r="E13" s="711"/>
      <c r="F13" s="711"/>
      <c r="G13" s="517" t="s">
        <v>37</v>
      </c>
      <c r="H13" s="569" t="s">
        <v>213</v>
      </c>
      <c r="I13" s="713"/>
    </row>
    <row r="14" spans="1:251" s="99" customFormat="1" ht="31.5" hidden="1">
      <c r="A14" s="513" t="s">
        <v>12</v>
      </c>
      <c r="B14" s="168" t="s">
        <v>407</v>
      </c>
      <c r="C14" s="711"/>
      <c r="D14" s="712"/>
      <c r="E14" s="711"/>
      <c r="F14" s="711"/>
      <c r="G14" s="711"/>
      <c r="H14" s="711"/>
      <c r="I14" s="713"/>
    </row>
    <row r="15" spans="1:251" s="99" customFormat="1" ht="15.75" hidden="1">
      <c r="A15" s="517">
        <v>1</v>
      </c>
      <c r="B15" s="173" t="s">
        <v>390</v>
      </c>
      <c r="C15" s="517" t="s">
        <v>36</v>
      </c>
      <c r="D15" s="517" t="s">
        <v>37</v>
      </c>
      <c r="E15" s="711"/>
      <c r="F15" s="711"/>
      <c r="G15" s="517" t="s">
        <v>37</v>
      </c>
      <c r="H15" s="569" t="s">
        <v>213</v>
      </c>
      <c r="I15" s="713"/>
    </row>
    <row r="16" spans="1:251" s="99" customFormat="1" ht="15.75" hidden="1">
      <c r="A16" s="517">
        <v>2</v>
      </c>
      <c r="B16" s="173" t="s">
        <v>391</v>
      </c>
      <c r="C16" s="517" t="s">
        <v>36</v>
      </c>
      <c r="D16" s="517" t="s">
        <v>37</v>
      </c>
      <c r="E16" s="711"/>
      <c r="F16" s="711"/>
      <c r="G16" s="517" t="s">
        <v>37</v>
      </c>
      <c r="H16" s="569" t="s">
        <v>213</v>
      </c>
      <c r="I16" s="713"/>
    </row>
    <row r="17" spans="1:9" s="99" customFormat="1" ht="15.75" hidden="1">
      <c r="A17" s="517">
        <v>3</v>
      </c>
      <c r="B17" s="173" t="s">
        <v>392</v>
      </c>
      <c r="C17" s="517" t="s">
        <v>36</v>
      </c>
      <c r="D17" s="517" t="s">
        <v>37</v>
      </c>
      <c r="E17" s="711"/>
      <c r="F17" s="711"/>
      <c r="G17" s="517" t="s">
        <v>37</v>
      </c>
      <c r="H17" s="569" t="s">
        <v>213</v>
      </c>
      <c r="I17" s="713"/>
    </row>
    <row r="18" spans="1:9" s="99" customFormat="1" ht="15.75" hidden="1">
      <c r="A18" s="513" t="s">
        <v>29</v>
      </c>
      <c r="B18" s="168" t="s">
        <v>446</v>
      </c>
      <c r="C18" s="711"/>
      <c r="D18" s="712"/>
      <c r="E18" s="711"/>
      <c r="F18" s="711"/>
      <c r="G18" s="711"/>
      <c r="H18" s="711"/>
      <c r="I18" s="713"/>
    </row>
    <row r="19" spans="1:9" s="99" customFormat="1" ht="31.5" hidden="1">
      <c r="A19" s="517">
        <v>1</v>
      </c>
      <c r="B19" s="173" t="s">
        <v>571</v>
      </c>
      <c r="C19" s="517" t="s">
        <v>36</v>
      </c>
      <c r="D19" s="517" t="s">
        <v>37</v>
      </c>
      <c r="E19" s="711"/>
      <c r="F19" s="711"/>
      <c r="G19" s="517" t="s">
        <v>37</v>
      </c>
      <c r="H19" s="569" t="s">
        <v>213</v>
      </c>
      <c r="I19" s="713"/>
    </row>
    <row r="20" spans="1:9" s="99" customFormat="1" ht="15.75" hidden="1">
      <c r="A20" s="517">
        <v>2</v>
      </c>
      <c r="B20" s="173" t="s">
        <v>393</v>
      </c>
      <c r="C20" s="517" t="s">
        <v>36</v>
      </c>
      <c r="D20" s="517" t="s">
        <v>37</v>
      </c>
      <c r="E20" s="711"/>
      <c r="F20" s="711"/>
      <c r="G20" s="517" t="s">
        <v>37</v>
      </c>
      <c r="H20" s="569" t="s">
        <v>213</v>
      </c>
      <c r="I20" s="713"/>
    </row>
    <row r="21" spans="1:9" s="99" customFormat="1" ht="15.75" hidden="1">
      <c r="A21" s="517">
        <v>3</v>
      </c>
      <c r="B21" s="173" t="s">
        <v>394</v>
      </c>
      <c r="C21" s="517" t="s">
        <v>36</v>
      </c>
      <c r="D21" s="517" t="s">
        <v>37</v>
      </c>
      <c r="E21" s="711"/>
      <c r="F21" s="711"/>
      <c r="G21" s="517" t="s">
        <v>37</v>
      </c>
      <c r="H21" s="569" t="s">
        <v>213</v>
      </c>
      <c r="I21" s="713"/>
    </row>
    <row r="22" spans="1:9" s="99" customFormat="1" ht="31.5" hidden="1">
      <c r="A22" s="513" t="s">
        <v>34</v>
      </c>
      <c r="B22" s="176" t="s">
        <v>413</v>
      </c>
      <c r="C22" s="517" t="s">
        <v>36</v>
      </c>
      <c r="D22" s="517" t="s">
        <v>37</v>
      </c>
      <c r="E22" s="711"/>
      <c r="F22" s="711"/>
      <c r="G22" s="517" t="s">
        <v>37</v>
      </c>
      <c r="H22" s="569" t="s">
        <v>213</v>
      </c>
      <c r="I22" s="713"/>
    </row>
    <row r="23" spans="1:9" s="99" customFormat="1" ht="31.5" hidden="1">
      <c r="A23" s="513" t="s">
        <v>59</v>
      </c>
      <c r="B23" s="176" t="s">
        <v>414</v>
      </c>
      <c r="C23" s="711"/>
      <c r="D23" s="712"/>
      <c r="E23" s="711"/>
      <c r="F23" s="711"/>
      <c r="G23" s="711"/>
      <c r="H23" s="711"/>
      <c r="I23" s="713"/>
    </row>
    <row r="24" spans="1:9" s="99" customFormat="1" ht="15.75" hidden="1">
      <c r="A24" s="517">
        <v>1</v>
      </c>
      <c r="B24" s="173" t="s">
        <v>395</v>
      </c>
      <c r="C24" s="517" t="s">
        <v>36</v>
      </c>
      <c r="D24" s="517" t="s">
        <v>37</v>
      </c>
      <c r="E24" s="711"/>
      <c r="F24" s="711"/>
      <c r="G24" s="517" t="s">
        <v>37</v>
      </c>
      <c r="H24" s="569" t="s">
        <v>213</v>
      </c>
      <c r="I24" s="713"/>
    </row>
    <row r="25" spans="1:9" s="99" customFormat="1" ht="15.75" hidden="1">
      <c r="A25" s="517">
        <v>2</v>
      </c>
      <c r="B25" s="173" t="s">
        <v>396</v>
      </c>
      <c r="C25" s="517" t="s">
        <v>36</v>
      </c>
      <c r="D25" s="517" t="s">
        <v>37</v>
      </c>
      <c r="E25" s="711"/>
      <c r="F25" s="711"/>
      <c r="G25" s="517" t="s">
        <v>37</v>
      </c>
      <c r="H25" s="569" t="s">
        <v>213</v>
      </c>
      <c r="I25" s="713"/>
    </row>
    <row r="26" spans="1:9" s="99" customFormat="1" ht="15.75" hidden="1">
      <c r="A26" s="517">
        <v>3</v>
      </c>
      <c r="B26" s="173" t="s">
        <v>397</v>
      </c>
      <c r="C26" s="517" t="s">
        <v>36</v>
      </c>
      <c r="D26" s="517" t="s">
        <v>37</v>
      </c>
      <c r="E26" s="711"/>
      <c r="F26" s="711"/>
      <c r="G26" s="517" t="s">
        <v>37</v>
      </c>
      <c r="H26" s="569" t="s">
        <v>213</v>
      </c>
      <c r="I26" s="713"/>
    </row>
    <row r="27" spans="1:9" s="99" customFormat="1" ht="15.75" hidden="1" customHeight="1">
      <c r="A27" s="517">
        <v>4</v>
      </c>
      <c r="B27" s="173" t="s">
        <v>398</v>
      </c>
      <c r="C27" s="517" t="s">
        <v>36</v>
      </c>
      <c r="D27" s="517" t="s">
        <v>37</v>
      </c>
      <c r="E27" s="711"/>
      <c r="F27" s="711"/>
      <c r="G27" s="517" t="s">
        <v>37</v>
      </c>
      <c r="H27" s="569" t="s">
        <v>213</v>
      </c>
      <c r="I27" s="713"/>
    </row>
    <row r="28" spans="1:9" s="99" customFormat="1" ht="15.75" hidden="1">
      <c r="A28" s="517">
        <v>5</v>
      </c>
      <c r="B28" s="173" t="s">
        <v>399</v>
      </c>
      <c r="C28" s="517" t="s">
        <v>36</v>
      </c>
      <c r="D28" s="517" t="s">
        <v>37</v>
      </c>
      <c r="E28" s="711"/>
      <c r="F28" s="711"/>
      <c r="G28" s="517" t="s">
        <v>37</v>
      </c>
      <c r="H28" s="569" t="s">
        <v>213</v>
      </c>
      <c r="I28" s="713"/>
    </row>
    <row r="29" spans="1:9">
      <c r="A29" s="32" t="s">
        <v>35</v>
      </c>
      <c r="B29" s="41" t="str">
        <f>"NHIỆM VỤ TRỌNG TÂM ("&amp;COUNTA(D30:D43)&amp;" chỉ tiêu)"</f>
        <v>NHIỆM VỤ TRỌNG TÂM (12 chỉ tiêu)</v>
      </c>
      <c r="C29" s="41"/>
      <c r="D29" s="126"/>
      <c r="E29" s="41"/>
      <c r="F29" s="41"/>
      <c r="G29" s="41"/>
      <c r="H29" s="100"/>
      <c r="I29" s="58"/>
    </row>
    <row r="30" spans="1:9">
      <c r="A30" s="32" t="s">
        <v>9</v>
      </c>
      <c r="B30" s="34" t="s">
        <v>434</v>
      </c>
      <c r="C30" s="34"/>
      <c r="D30" s="69"/>
      <c r="E30" s="34"/>
      <c r="F30" s="32"/>
      <c r="G30" s="42"/>
      <c r="H30" s="100"/>
      <c r="I30" s="58"/>
    </row>
    <row r="31" spans="1:9" s="48" customFormat="1">
      <c r="A31" s="62" t="s">
        <v>211</v>
      </c>
      <c r="B31" s="306" t="s">
        <v>244</v>
      </c>
      <c r="C31" s="83" t="s">
        <v>83</v>
      </c>
      <c r="D31" s="92">
        <v>3400</v>
      </c>
      <c r="E31" s="84"/>
      <c r="F31" s="92"/>
      <c r="G31" s="92">
        <v>3400</v>
      </c>
      <c r="H31" s="43">
        <v>45626</v>
      </c>
      <c r="I31" s="58"/>
    </row>
    <row r="32" spans="1:9" s="48" customFormat="1">
      <c r="A32" s="62" t="s">
        <v>214</v>
      </c>
      <c r="B32" s="306" t="s">
        <v>245</v>
      </c>
      <c r="C32" s="83" t="s">
        <v>83</v>
      </c>
      <c r="D32" s="92">
        <v>80</v>
      </c>
      <c r="E32" s="84"/>
      <c r="F32" s="92"/>
      <c r="G32" s="92">
        <v>80</v>
      </c>
      <c r="H32" s="43">
        <v>45626</v>
      </c>
      <c r="I32" s="58"/>
    </row>
    <row r="33" spans="1:9" s="48" customFormat="1">
      <c r="A33" s="62" t="s">
        <v>217</v>
      </c>
      <c r="B33" s="306" t="s">
        <v>246</v>
      </c>
      <c r="C33" s="83" t="s">
        <v>10</v>
      </c>
      <c r="D33" s="92">
        <v>83</v>
      </c>
      <c r="E33" s="84"/>
      <c r="F33" s="92"/>
      <c r="G33" s="92">
        <v>83</v>
      </c>
      <c r="H33" s="43">
        <v>45626</v>
      </c>
      <c r="I33" s="58"/>
    </row>
    <row r="34" spans="1:9" s="48" customFormat="1">
      <c r="A34" s="62" t="s">
        <v>219</v>
      </c>
      <c r="B34" s="306" t="s">
        <v>247</v>
      </c>
      <c r="C34" s="83" t="s">
        <v>10</v>
      </c>
      <c r="D34" s="92">
        <v>37</v>
      </c>
      <c r="E34" s="84"/>
      <c r="F34" s="92"/>
      <c r="G34" s="92">
        <v>37</v>
      </c>
      <c r="H34" s="43">
        <v>45626</v>
      </c>
      <c r="I34" s="58"/>
    </row>
    <row r="35" spans="1:9" s="48" customFormat="1">
      <c r="A35" s="62" t="s">
        <v>221</v>
      </c>
      <c r="B35" s="306" t="s">
        <v>248</v>
      </c>
      <c r="C35" s="83" t="s">
        <v>10</v>
      </c>
      <c r="D35" s="714">
        <v>2.7</v>
      </c>
      <c r="E35" s="84"/>
      <c r="F35" s="715"/>
      <c r="G35" s="714">
        <v>2.7</v>
      </c>
      <c r="H35" s="43">
        <v>45626</v>
      </c>
      <c r="I35" s="58"/>
    </row>
    <row r="36" spans="1:9" s="48" customFormat="1">
      <c r="A36" s="62" t="s">
        <v>262</v>
      </c>
      <c r="B36" s="306" t="s">
        <v>249</v>
      </c>
      <c r="C36" s="83" t="s">
        <v>10</v>
      </c>
      <c r="D36" s="714">
        <v>80.5</v>
      </c>
      <c r="E36" s="84"/>
      <c r="F36" s="92"/>
      <c r="G36" s="716">
        <v>80.5</v>
      </c>
      <c r="H36" s="43">
        <v>45626</v>
      </c>
      <c r="I36" s="58"/>
    </row>
    <row r="37" spans="1:9" s="48" customFormat="1" ht="30" customHeight="1">
      <c r="A37" s="62" t="s">
        <v>382</v>
      </c>
      <c r="B37" s="306" t="s">
        <v>439</v>
      </c>
      <c r="C37" s="83" t="s">
        <v>10</v>
      </c>
      <c r="D37" s="92">
        <v>85</v>
      </c>
      <c r="E37" s="84"/>
      <c r="F37" s="92"/>
      <c r="G37" s="92">
        <v>85</v>
      </c>
      <c r="H37" s="43">
        <v>45626</v>
      </c>
      <c r="I37" s="58"/>
    </row>
    <row r="38" spans="1:9">
      <c r="A38" s="32" t="s">
        <v>12</v>
      </c>
      <c r="B38" s="34" t="s">
        <v>435</v>
      </c>
      <c r="C38" s="34"/>
      <c r="D38" s="69"/>
      <c r="E38" s="34"/>
      <c r="F38" s="34"/>
      <c r="G38" s="34"/>
      <c r="H38" s="43"/>
      <c r="I38" s="58"/>
    </row>
    <row r="39" spans="1:9" s="48" customFormat="1">
      <c r="A39" s="62" t="s">
        <v>211</v>
      </c>
      <c r="B39" s="306" t="s">
        <v>250</v>
      </c>
      <c r="C39" s="345" t="s">
        <v>82</v>
      </c>
      <c r="D39" s="92">
        <v>105</v>
      </c>
      <c r="E39" s="84"/>
      <c r="F39" s="92"/>
      <c r="G39" s="717">
        <v>105</v>
      </c>
      <c r="H39" s="43">
        <v>45626</v>
      </c>
      <c r="I39" s="58"/>
    </row>
    <row r="40" spans="1:9" s="48" customFormat="1">
      <c r="A40" s="62" t="s">
        <v>214</v>
      </c>
      <c r="B40" s="306" t="s">
        <v>251</v>
      </c>
      <c r="C40" s="83" t="s">
        <v>10</v>
      </c>
      <c r="D40" s="718">
        <v>0.8</v>
      </c>
      <c r="E40" s="84"/>
      <c r="F40" s="718"/>
      <c r="G40" s="719">
        <v>0.8</v>
      </c>
      <c r="H40" s="43">
        <v>45626</v>
      </c>
      <c r="I40" s="58"/>
    </row>
    <row r="41" spans="1:9" s="48" customFormat="1">
      <c r="A41" s="62" t="s">
        <v>217</v>
      </c>
      <c r="B41" s="306" t="s">
        <v>252</v>
      </c>
      <c r="C41" s="83" t="s">
        <v>83</v>
      </c>
      <c r="D41" s="720">
        <v>56500</v>
      </c>
      <c r="E41" s="84"/>
      <c r="F41" s="721"/>
      <c r="G41" s="722">
        <v>56500</v>
      </c>
      <c r="H41" s="43">
        <v>45626</v>
      </c>
      <c r="I41" s="58"/>
    </row>
    <row r="42" spans="1:9" s="48" customFormat="1">
      <c r="A42" s="62" t="s">
        <v>219</v>
      </c>
      <c r="B42" s="306" t="s">
        <v>253</v>
      </c>
      <c r="C42" s="83" t="s">
        <v>83</v>
      </c>
      <c r="D42" s="723">
        <v>195.542</v>
      </c>
      <c r="E42" s="84"/>
      <c r="F42" s="721"/>
      <c r="G42" s="724">
        <v>195.542</v>
      </c>
      <c r="H42" s="43">
        <v>45626</v>
      </c>
      <c r="I42" s="58"/>
    </row>
    <row r="43" spans="1:9" s="48" customFormat="1">
      <c r="A43" s="62" t="s">
        <v>221</v>
      </c>
      <c r="B43" s="306" t="s">
        <v>383</v>
      </c>
      <c r="C43" s="83" t="s">
        <v>83</v>
      </c>
      <c r="D43" s="723">
        <v>5.7969999999999997</v>
      </c>
      <c r="E43" s="84"/>
      <c r="F43" s="721"/>
      <c r="G43" s="724">
        <v>5.7969999999999997</v>
      </c>
      <c r="H43" s="43">
        <v>45626</v>
      </c>
      <c r="I43" s="58"/>
    </row>
    <row r="44" spans="1:9" s="48" customFormat="1" ht="23.25" customHeight="1">
      <c r="A44" s="32" t="s">
        <v>65</v>
      </c>
      <c r="B44" s="73" t="str">
        <f>"NHIỆM VỤ RIÊNG ("&amp;COUNTA(D45:D53)&amp;" chỉ tiêu)"</f>
        <v>NHIỆM VỤ RIÊNG (6 chỉ tiêu)</v>
      </c>
      <c r="C44" s="73"/>
      <c r="D44" s="440"/>
      <c r="E44" s="73"/>
      <c r="F44" s="73"/>
      <c r="G44" s="73"/>
      <c r="H44" s="100"/>
      <c r="I44" s="58"/>
    </row>
    <row r="45" spans="1:9" s="48" customFormat="1" ht="18.75" customHeight="1">
      <c r="A45" s="69" t="s">
        <v>9</v>
      </c>
      <c r="B45" s="34" t="s">
        <v>436</v>
      </c>
      <c r="C45" s="34"/>
      <c r="D45" s="69"/>
      <c r="E45" s="34"/>
      <c r="F45" s="34"/>
      <c r="G45" s="34"/>
      <c r="H45" s="100"/>
      <c r="I45" s="58"/>
    </row>
    <row r="46" spans="1:9" s="48" customFormat="1" ht="25.5" customHeight="1">
      <c r="A46" s="62" t="s">
        <v>211</v>
      </c>
      <c r="B46" s="306" t="s">
        <v>254</v>
      </c>
      <c r="C46" s="83" t="s">
        <v>255</v>
      </c>
      <c r="D46" s="83">
        <v>17</v>
      </c>
      <c r="E46" s="725"/>
      <c r="F46" s="726"/>
      <c r="G46" s="62">
        <v>17</v>
      </c>
      <c r="H46" s="43">
        <v>45626</v>
      </c>
      <c r="I46" s="58"/>
    </row>
    <row r="47" spans="1:9" s="48" customFormat="1" ht="31.5">
      <c r="A47" s="62" t="s">
        <v>214</v>
      </c>
      <c r="B47" s="306" t="s">
        <v>256</v>
      </c>
      <c r="C47" s="83" t="s">
        <v>10</v>
      </c>
      <c r="D47" s="83">
        <v>100</v>
      </c>
      <c r="E47" s="62"/>
      <c r="F47" s="84"/>
      <c r="G47" s="62" t="s">
        <v>257</v>
      </c>
      <c r="H47" s="43">
        <v>45626</v>
      </c>
      <c r="I47" s="58"/>
    </row>
    <row r="48" spans="1:9" s="48" customFormat="1" ht="31.5">
      <c r="A48" s="62" t="s">
        <v>217</v>
      </c>
      <c r="B48" s="306" t="s">
        <v>303</v>
      </c>
      <c r="C48" s="83" t="s">
        <v>10</v>
      </c>
      <c r="D48" s="83">
        <v>100</v>
      </c>
      <c r="E48" s="727"/>
      <c r="F48" s="725"/>
      <c r="G48" s="62" t="s">
        <v>257</v>
      </c>
      <c r="H48" s="43">
        <v>45626</v>
      </c>
      <c r="I48" s="58"/>
    </row>
    <row r="49" spans="1:248" s="48" customFormat="1" ht="26.25" customHeight="1">
      <c r="A49" s="69" t="s">
        <v>12</v>
      </c>
      <c r="B49" s="34" t="s">
        <v>437</v>
      </c>
      <c r="C49" s="34"/>
      <c r="D49" s="69"/>
      <c r="E49" s="728"/>
      <c r="F49" s="728"/>
      <c r="G49" s="728"/>
      <c r="H49" s="43"/>
      <c r="I49" s="58"/>
    </row>
    <row r="50" spans="1:248" s="48" customFormat="1" ht="31.5">
      <c r="A50" s="62" t="s">
        <v>211</v>
      </c>
      <c r="B50" s="306" t="s">
        <v>258</v>
      </c>
      <c r="C50" s="83" t="s">
        <v>10</v>
      </c>
      <c r="D50" s="720">
        <v>100</v>
      </c>
      <c r="E50" s="722"/>
      <c r="F50" s="725"/>
      <c r="G50" s="62">
        <v>100</v>
      </c>
      <c r="H50" s="43">
        <v>45626</v>
      </c>
      <c r="I50" s="58"/>
    </row>
    <row r="51" spans="1:248" s="48" customFormat="1" ht="31.5">
      <c r="A51" s="62" t="s">
        <v>214</v>
      </c>
      <c r="B51" s="306" t="s">
        <v>259</v>
      </c>
      <c r="C51" s="83" t="s">
        <v>36</v>
      </c>
      <c r="D51" s="83" t="s">
        <v>84</v>
      </c>
      <c r="E51" s="725"/>
      <c r="F51" s="726"/>
      <c r="G51" s="726" t="s">
        <v>84</v>
      </c>
      <c r="H51" s="43">
        <v>45626</v>
      </c>
      <c r="I51" s="58"/>
    </row>
    <row r="52" spans="1:248" s="48" customFormat="1">
      <c r="A52" s="69">
        <v>3</v>
      </c>
      <c r="B52" s="34" t="s">
        <v>438</v>
      </c>
      <c r="C52" s="34"/>
      <c r="D52" s="69"/>
      <c r="E52" s="728"/>
      <c r="F52" s="728"/>
      <c r="G52" s="728"/>
      <c r="H52" s="43"/>
      <c r="I52" s="58"/>
    </row>
    <row r="53" spans="1:248" s="48" customFormat="1" ht="31.5">
      <c r="A53" s="83">
        <v>1</v>
      </c>
      <c r="B53" s="306" t="s">
        <v>260</v>
      </c>
      <c r="C53" s="83" t="s">
        <v>255</v>
      </c>
      <c r="D53" s="83">
        <v>17</v>
      </c>
      <c r="E53" s="84"/>
      <c r="F53" s="83"/>
      <c r="G53" s="62">
        <v>17</v>
      </c>
      <c r="H53" s="43">
        <v>45626</v>
      </c>
      <c r="I53" s="58"/>
      <c r="L53" s="48">
        <f>305-98</f>
        <v>207</v>
      </c>
    </row>
    <row r="54" spans="1:248" s="103" customFormat="1" ht="21.75" customHeight="1">
      <c r="A54" s="729" t="s">
        <v>87</v>
      </c>
      <c r="B54" s="730" t="str">
        <f>"Tổng số chỉ tiêu đăng ký (A+B+C): "&amp;COUNTA(C10:C53)&amp;" chỉ tiêu"</f>
        <v>Tổng số chỉ tiêu đăng ký (A+B+C): 34 chỉ tiêu</v>
      </c>
      <c r="C54" s="731"/>
      <c r="D54" s="732"/>
      <c r="E54" s="733"/>
      <c r="F54" s="733"/>
      <c r="G54" s="733"/>
      <c r="H54" s="734"/>
      <c r="I54" s="735"/>
      <c r="J54" s="101"/>
      <c r="K54" s="101"/>
      <c r="L54" s="101"/>
      <c r="M54" s="101"/>
      <c r="N54" s="101"/>
      <c r="O54" s="101"/>
      <c r="P54" s="101"/>
      <c r="Q54" s="101"/>
      <c r="R54" s="101"/>
      <c r="S54" s="101"/>
      <c r="T54" s="101"/>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row>
  </sheetData>
  <mergeCells count="10">
    <mergeCell ref="I5:I6"/>
    <mergeCell ref="A1:H1"/>
    <mergeCell ref="A3:H3"/>
    <mergeCell ref="A5:A6"/>
    <mergeCell ref="B5:B6"/>
    <mergeCell ref="C5:C6"/>
    <mergeCell ref="D5:D6"/>
    <mergeCell ref="E5:F5"/>
    <mergeCell ref="G5:H5"/>
    <mergeCell ref="B2:E2"/>
  </mergeCells>
  <printOptions horizontalCentered="1"/>
  <pageMargins left="0.51" right="0.24" top="0.45" bottom="0.28000000000000003" header="0.26" footer="0.17"/>
  <pageSetup paperSize="9" scale="80" orientation="landscape" r:id="rId1"/>
  <headerFooter>
    <oddHeade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3"/>
  <sheetViews>
    <sheetView topLeftCell="A5" workbookViewId="0">
      <selection activeCell="A3" sqref="A3:XFD3"/>
    </sheetView>
  </sheetViews>
  <sheetFormatPr defaultColWidth="9.140625" defaultRowHeight="15"/>
  <cols>
    <col min="1" max="1" width="7" style="154" customWidth="1"/>
    <col min="2" max="2" width="99.7109375" style="507" customWidth="1"/>
    <col min="3" max="3" width="11.85546875" style="154" bestFit="1" customWidth="1"/>
    <col min="4" max="4" width="8.85546875" style="154" customWidth="1"/>
    <col min="5" max="5" width="7.7109375" style="154" customWidth="1"/>
    <col min="6" max="6" width="10.5703125" style="154" customWidth="1"/>
    <col min="7" max="7" width="8.28515625" style="154" bestFit="1" customWidth="1"/>
    <col min="8" max="8" width="10.85546875" style="154" customWidth="1"/>
    <col min="9" max="9" width="7.28515625" style="154" customWidth="1"/>
    <col min="10" max="16384" width="9.140625" style="154"/>
  </cols>
  <sheetData>
    <row r="1" spans="1:251" s="40" customFormat="1" ht="38.25" customHeight="1">
      <c r="A1" s="782" t="s">
        <v>591</v>
      </c>
      <c r="B1" s="778"/>
      <c r="C1" s="778"/>
      <c r="D1" s="778"/>
      <c r="E1" s="778"/>
      <c r="F1" s="778"/>
      <c r="G1" s="778"/>
      <c r="H1" s="778"/>
    </row>
    <row r="2" spans="1:251" s="40" customFormat="1" ht="34.5" customHeight="1">
      <c r="A2" s="783" t="s">
        <v>604</v>
      </c>
      <c r="B2" s="783"/>
      <c r="C2" s="783"/>
      <c r="D2" s="783"/>
      <c r="E2" s="783"/>
      <c r="F2" s="783"/>
      <c r="G2" s="783"/>
      <c r="H2" s="783"/>
    </row>
    <row r="3" spans="1:251" s="35" customFormat="1" ht="55.5" customHeight="1">
      <c r="A3" s="784" t="s">
        <v>1</v>
      </c>
      <c r="B3" s="784" t="s">
        <v>91</v>
      </c>
      <c r="C3" s="780" t="s">
        <v>2</v>
      </c>
      <c r="D3" s="780" t="s">
        <v>302</v>
      </c>
      <c r="E3" s="781" t="s">
        <v>115</v>
      </c>
      <c r="F3" s="781"/>
      <c r="G3" s="780" t="s">
        <v>116</v>
      </c>
      <c r="H3" s="780"/>
      <c r="I3" s="777" t="s">
        <v>386</v>
      </c>
    </row>
    <row r="4" spans="1:251" s="35" customFormat="1" ht="51" customHeight="1">
      <c r="A4" s="784"/>
      <c r="B4" s="784"/>
      <c r="C4" s="780"/>
      <c r="D4" s="780"/>
      <c r="E4" s="767" t="s">
        <v>3</v>
      </c>
      <c r="F4" s="767" t="s">
        <v>243</v>
      </c>
      <c r="G4" s="767" t="s">
        <v>3</v>
      </c>
      <c r="H4" s="767" t="s">
        <v>243</v>
      </c>
      <c r="I4" s="777"/>
    </row>
    <row r="5" spans="1:251" s="38" customFormat="1" ht="16.5">
      <c r="A5" s="37">
        <v>1</v>
      </c>
      <c r="B5" s="37">
        <v>2</v>
      </c>
      <c r="C5" s="37">
        <v>3</v>
      </c>
      <c r="D5" s="37">
        <v>4</v>
      </c>
      <c r="E5" s="37">
        <v>5</v>
      </c>
      <c r="F5" s="37">
        <v>6</v>
      </c>
      <c r="G5" s="37">
        <v>7</v>
      </c>
      <c r="H5" s="705">
        <v>8</v>
      </c>
      <c r="I5" s="56"/>
    </row>
    <row r="6" spans="1:251" s="166" customFormat="1" ht="15.75" hidden="1" customHeight="1">
      <c r="A6" s="160" t="s">
        <v>17</v>
      </c>
      <c r="B6" s="161" t="str">
        <f>"NHIỆM VỤ CHUNG  ("&amp;COUNTA(D7:D26)&amp;" chỉ tiêu)"</f>
        <v>NHIỆM VỤ CHUNG  (16 chỉ tiêu)</v>
      </c>
      <c r="C6" s="161"/>
      <c r="D6" s="265"/>
      <c r="E6" s="161"/>
      <c r="F6" s="161"/>
      <c r="G6" s="162"/>
      <c r="H6" s="162"/>
      <c r="I6" s="163"/>
      <c r="J6" s="164"/>
      <c r="K6" s="164"/>
      <c r="L6" s="164"/>
      <c r="M6" s="164"/>
      <c r="N6" s="164"/>
      <c r="O6" s="164"/>
      <c r="P6" s="164"/>
      <c r="Q6" s="164"/>
      <c r="R6" s="164"/>
      <c r="S6" s="164"/>
      <c r="T6" s="164"/>
      <c r="U6" s="164"/>
      <c r="V6" s="164"/>
      <c r="W6" s="164"/>
      <c r="X6" s="164"/>
      <c r="Y6" s="164"/>
      <c r="Z6" s="164"/>
      <c r="AA6" s="164"/>
      <c r="AB6" s="164"/>
      <c r="AC6" s="164"/>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row>
    <row r="7" spans="1:251" s="516" customFormat="1" ht="15.75" hidden="1">
      <c r="A7" s="513" t="s">
        <v>9</v>
      </c>
      <c r="B7" s="168" t="s">
        <v>402</v>
      </c>
      <c r="C7" s="514"/>
      <c r="D7" s="514"/>
      <c r="E7" s="514"/>
      <c r="F7" s="514"/>
      <c r="G7" s="514"/>
      <c r="H7" s="514"/>
      <c r="I7" s="515"/>
    </row>
    <row r="8" spans="1:251" s="516" customFormat="1" ht="31.5" hidden="1">
      <c r="A8" s="517">
        <v>1</v>
      </c>
      <c r="B8" s="173" t="s">
        <v>387</v>
      </c>
      <c r="C8" s="517" t="s">
        <v>36</v>
      </c>
      <c r="D8" s="517" t="s">
        <v>37</v>
      </c>
      <c r="E8" s="514"/>
      <c r="F8" s="514"/>
      <c r="G8" s="517" t="s">
        <v>37</v>
      </c>
      <c r="H8" s="569" t="s">
        <v>213</v>
      </c>
      <c r="I8" s="515"/>
    </row>
    <row r="9" spans="1:251" s="516" customFormat="1" ht="31.5" hidden="1">
      <c r="A9" s="517" t="s">
        <v>214</v>
      </c>
      <c r="B9" s="173" t="s">
        <v>570</v>
      </c>
      <c r="C9" s="517" t="s">
        <v>36</v>
      </c>
      <c r="D9" s="517" t="s">
        <v>37</v>
      </c>
      <c r="E9" s="514"/>
      <c r="F9" s="514"/>
      <c r="G9" s="517" t="s">
        <v>37</v>
      </c>
      <c r="H9" s="569" t="s">
        <v>213</v>
      </c>
      <c r="I9" s="515"/>
    </row>
    <row r="10" spans="1:251" s="516" customFormat="1" ht="15.75" hidden="1" customHeight="1">
      <c r="A10" s="517" t="s">
        <v>217</v>
      </c>
      <c r="B10" s="173" t="s">
        <v>388</v>
      </c>
      <c r="C10" s="517" t="s">
        <v>36</v>
      </c>
      <c r="D10" s="517" t="s">
        <v>37</v>
      </c>
      <c r="E10" s="514"/>
      <c r="F10" s="514"/>
      <c r="G10" s="517" t="s">
        <v>37</v>
      </c>
      <c r="H10" s="569" t="s">
        <v>213</v>
      </c>
      <c r="I10" s="515"/>
    </row>
    <row r="11" spans="1:251" s="516" customFormat="1" ht="15.75" hidden="1" customHeight="1">
      <c r="A11" s="517">
        <v>4</v>
      </c>
      <c r="B11" s="173" t="s">
        <v>389</v>
      </c>
      <c r="C11" s="517" t="s">
        <v>36</v>
      </c>
      <c r="D11" s="517" t="s">
        <v>37</v>
      </c>
      <c r="E11" s="514"/>
      <c r="F11" s="514"/>
      <c r="G11" s="517" t="s">
        <v>37</v>
      </c>
      <c r="H11" s="569" t="s">
        <v>213</v>
      </c>
      <c r="I11" s="515"/>
    </row>
    <row r="12" spans="1:251" s="516" customFormat="1" ht="31.5" hidden="1">
      <c r="A12" s="513" t="s">
        <v>12</v>
      </c>
      <c r="B12" s="168" t="s">
        <v>407</v>
      </c>
      <c r="C12" s="514"/>
      <c r="D12" s="514"/>
      <c r="E12" s="514"/>
      <c r="F12" s="514"/>
      <c r="G12" s="514"/>
      <c r="H12" s="514"/>
      <c r="I12" s="515"/>
    </row>
    <row r="13" spans="1:251" s="516" customFormat="1" ht="15.75" hidden="1">
      <c r="A13" s="517">
        <v>1</v>
      </c>
      <c r="B13" s="173" t="s">
        <v>390</v>
      </c>
      <c r="C13" s="517" t="s">
        <v>36</v>
      </c>
      <c r="D13" s="517" t="s">
        <v>37</v>
      </c>
      <c r="E13" s="514"/>
      <c r="F13" s="514"/>
      <c r="G13" s="517" t="s">
        <v>37</v>
      </c>
      <c r="H13" s="569" t="s">
        <v>213</v>
      </c>
      <c r="I13" s="515"/>
    </row>
    <row r="14" spans="1:251" s="516" customFormat="1" ht="15.75" hidden="1">
      <c r="A14" s="517">
        <v>2</v>
      </c>
      <c r="B14" s="173" t="s">
        <v>391</v>
      </c>
      <c r="C14" s="517" t="s">
        <v>36</v>
      </c>
      <c r="D14" s="517" t="s">
        <v>37</v>
      </c>
      <c r="E14" s="514"/>
      <c r="F14" s="514"/>
      <c r="G14" s="517" t="s">
        <v>37</v>
      </c>
      <c r="H14" s="569" t="s">
        <v>213</v>
      </c>
      <c r="I14" s="515"/>
    </row>
    <row r="15" spans="1:251" s="516" customFormat="1" ht="15.75" hidden="1">
      <c r="A15" s="517">
        <v>3</v>
      </c>
      <c r="B15" s="173" t="s">
        <v>392</v>
      </c>
      <c r="C15" s="517" t="s">
        <v>36</v>
      </c>
      <c r="D15" s="517" t="s">
        <v>37</v>
      </c>
      <c r="E15" s="514"/>
      <c r="F15" s="514"/>
      <c r="G15" s="517" t="s">
        <v>37</v>
      </c>
      <c r="H15" s="569" t="s">
        <v>213</v>
      </c>
      <c r="I15" s="515"/>
    </row>
    <row r="16" spans="1:251" s="516" customFormat="1" ht="15.75" hidden="1">
      <c r="A16" s="513" t="s">
        <v>29</v>
      </c>
      <c r="B16" s="168" t="s">
        <v>446</v>
      </c>
      <c r="C16" s="514"/>
      <c r="D16" s="514"/>
      <c r="E16" s="514"/>
      <c r="F16" s="514"/>
      <c r="G16" s="514"/>
      <c r="H16" s="514"/>
      <c r="I16" s="515"/>
    </row>
    <row r="17" spans="1:251" s="516" customFormat="1" ht="31.5" hidden="1">
      <c r="A17" s="517">
        <v>1</v>
      </c>
      <c r="B17" s="173" t="s">
        <v>571</v>
      </c>
      <c r="C17" s="517" t="s">
        <v>36</v>
      </c>
      <c r="D17" s="517" t="s">
        <v>37</v>
      </c>
      <c r="E17" s="514"/>
      <c r="F17" s="514"/>
      <c r="G17" s="517" t="s">
        <v>37</v>
      </c>
      <c r="H17" s="569" t="s">
        <v>213</v>
      </c>
      <c r="I17" s="515"/>
    </row>
    <row r="18" spans="1:251" s="516" customFormat="1" ht="15.75" hidden="1">
      <c r="A18" s="517">
        <v>2</v>
      </c>
      <c r="B18" s="173" t="s">
        <v>393</v>
      </c>
      <c r="C18" s="517" t="s">
        <v>36</v>
      </c>
      <c r="D18" s="517" t="s">
        <v>37</v>
      </c>
      <c r="E18" s="514"/>
      <c r="F18" s="514"/>
      <c r="G18" s="517" t="s">
        <v>37</v>
      </c>
      <c r="H18" s="569" t="s">
        <v>213</v>
      </c>
      <c r="I18" s="515"/>
    </row>
    <row r="19" spans="1:251" s="516" customFormat="1" ht="15.75" hidden="1">
      <c r="A19" s="517">
        <v>3</v>
      </c>
      <c r="B19" s="173" t="s">
        <v>394</v>
      </c>
      <c r="C19" s="517" t="s">
        <v>36</v>
      </c>
      <c r="D19" s="517" t="s">
        <v>37</v>
      </c>
      <c r="E19" s="514"/>
      <c r="F19" s="514"/>
      <c r="G19" s="517" t="s">
        <v>37</v>
      </c>
      <c r="H19" s="569" t="s">
        <v>213</v>
      </c>
      <c r="I19" s="515"/>
    </row>
    <row r="20" spans="1:251" s="516" customFormat="1" ht="31.5" hidden="1">
      <c r="A20" s="513" t="s">
        <v>34</v>
      </c>
      <c r="B20" s="176" t="s">
        <v>413</v>
      </c>
      <c r="C20" s="517" t="s">
        <v>36</v>
      </c>
      <c r="D20" s="517" t="s">
        <v>37</v>
      </c>
      <c r="E20" s="514"/>
      <c r="F20" s="514"/>
      <c r="G20" s="517" t="s">
        <v>37</v>
      </c>
      <c r="H20" s="569" t="s">
        <v>213</v>
      </c>
      <c r="I20" s="515"/>
    </row>
    <row r="21" spans="1:251" s="516" customFormat="1" ht="31.5" hidden="1">
      <c r="A21" s="513" t="s">
        <v>59</v>
      </c>
      <c r="B21" s="176" t="s">
        <v>414</v>
      </c>
      <c r="C21" s="514"/>
      <c r="D21" s="514"/>
      <c r="E21" s="514"/>
      <c r="F21" s="514"/>
      <c r="G21" s="514"/>
      <c r="H21" s="514"/>
      <c r="I21" s="515"/>
    </row>
    <row r="22" spans="1:251" s="516" customFormat="1" ht="15.75" hidden="1" customHeight="1">
      <c r="A22" s="517">
        <v>1</v>
      </c>
      <c r="B22" s="173" t="s">
        <v>395</v>
      </c>
      <c r="C22" s="517" t="s">
        <v>36</v>
      </c>
      <c r="D22" s="517" t="s">
        <v>37</v>
      </c>
      <c r="E22" s="514"/>
      <c r="F22" s="514"/>
      <c r="G22" s="517" t="s">
        <v>37</v>
      </c>
      <c r="H22" s="569" t="s">
        <v>213</v>
      </c>
      <c r="I22" s="515"/>
    </row>
    <row r="23" spans="1:251" s="516" customFormat="1" ht="15.75" hidden="1" customHeight="1">
      <c r="A23" s="517">
        <v>2</v>
      </c>
      <c r="B23" s="173" t="s">
        <v>396</v>
      </c>
      <c r="C23" s="517" t="s">
        <v>36</v>
      </c>
      <c r="D23" s="517" t="s">
        <v>37</v>
      </c>
      <c r="E23" s="514"/>
      <c r="F23" s="514"/>
      <c r="G23" s="517" t="s">
        <v>37</v>
      </c>
      <c r="H23" s="569" t="s">
        <v>213</v>
      </c>
      <c r="I23" s="515"/>
    </row>
    <row r="24" spans="1:251" s="516" customFormat="1" ht="15.75" hidden="1" customHeight="1">
      <c r="A24" s="517">
        <v>3</v>
      </c>
      <c r="B24" s="173" t="s">
        <v>397</v>
      </c>
      <c r="C24" s="517" t="s">
        <v>36</v>
      </c>
      <c r="D24" s="517" t="s">
        <v>37</v>
      </c>
      <c r="E24" s="514"/>
      <c r="F24" s="514"/>
      <c r="G24" s="517" t="s">
        <v>37</v>
      </c>
      <c r="H24" s="569" t="s">
        <v>213</v>
      </c>
      <c r="I24" s="515"/>
    </row>
    <row r="25" spans="1:251" s="516" customFormat="1" ht="15.75" hidden="1" customHeight="1">
      <c r="A25" s="517">
        <v>4</v>
      </c>
      <c r="B25" s="173" t="s">
        <v>398</v>
      </c>
      <c r="C25" s="517" t="s">
        <v>36</v>
      </c>
      <c r="D25" s="517" t="s">
        <v>37</v>
      </c>
      <c r="E25" s="514"/>
      <c r="F25" s="514"/>
      <c r="G25" s="517" t="s">
        <v>37</v>
      </c>
      <c r="H25" s="569" t="s">
        <v>213</v>
      </c>
      <c r="I25" s="515"/>
    </row>
    <row r="26" spans="1:251" s="516" customFormat="1" ht="15.75" hidden="1" customHeight="1">
      <c r="A26" s="517">
        <v>5</v>
      </c>
      <c r="B26" s="173" t="s">
        <v>399</v>
      </c>
      <c r="C26" s="517" t="s">
        <v>36</v>
      </c>
      <c r="D26" s="517" t="s">
        <v>37</v>
      </c>
      <c r="E26" s="514"/>
      <c r="F26" s="514"/>
      <c r="G26" s="517" t="s">
        <v>37</v>
      </c>
      <c r="H26" s="569" t="s">
        <v>213</v>
      </c>
      <c r="I26" s="515"/>
    </row>
    <row r="27" spans="1:251" s="166" customFormat="1" ht="22.5" customHeight="1">
      <c r="A27" s="160" t="s">
        <v>35</v>
      </c>
      <c r="B27" s="161" t="str">
        <f>"NHIỆM VỤ TRỌNG TÂM  ("&amp;COUNTA(D28:D31)&amp;" chỉ tiêu)"</f>
        <v>NHIỆM VỤ TRỌNG TÂM  (4 chỉ tiêu)</v>
      </c>
      <c r="C27" s="161"/>
      <c r="D27" s="265"/>
      <c r="E27" s="161"/>
      <c r="F27" s="161"/>
      <c r="G27" s="162"/>
      <c r="H27" s="162"/>
      <c r="I27" s="163"/>
      <c r="J27" s="164"/>
      <c r="K27" s="164"/>
      <c r="L27" s="164"/>
      <c r="M27" s="164"/>
      <c r="N27" s="164"/>
      <c r="O27" s="164"/>
      <c r="P27" s="164"/>
      <c r="Q27" s="164"/>
      <c r="R27" s="164"/>
      <c r="S27" s="164"/>
      <c r="T27" s="164"/>
      <c r="U27" s="164"/>
      <c r="V27" s="164"/>
      <c r="W27" s="164"/>
      <c r="X27" s="164"/>
      <c r="Y27" s="164"/>
      <c r="Z27" s="164"/>
      <c r="AA27" s="164"/>
      <c r="AB27" s="164"/>
      <c r="AC27" s="164"/>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row>
    <row r="28" spans="1:251" ht="53.25" customHeight="1">
      <c r="A28" s="706" t="s">
        <v>9</v>
      </c>
      <c r="B28" s="638" t="s">
        <v>574</v>
      </c>
      <c r="C28" s="677" t="s">
        <v>10</v>
      </c>
      <c r="D28" s="677">
        <v>90</v>
      </c>
      <c r="E28" s="677"/>
      <c r="F28" s="677"/>
      <c r="G28" s="677">
        <v>90</v>
      </c>
      <c r="H28" s="707" t="s">
        <v>213</v>
      </c>
      <c r="I28" s="159"/>
    </row>
    <row r="29" spans="1:251" ht="33.75" customHeight="1">
      <c r="A29" s="706" t="s">
        <v>12</v>
      </c>
      <c r="B29" s="638" t="s">
        <v>575</v>
      </c>
      <c r="C29" s="677" t="s">
        <v>10</v>
      </c>
      <c r="D29" s="677">
        <v>100</v>
      </c>
      <c r="E29" s="677"/>
      <c r="F29" s="677"/>
      <c r="G29" s="677">
        <v>100</v>
      </c>
      <c r="H29" s="707" t="s">
        <v>213</v>
      </c>
      <c r="I29" s="159"/>
    </row>
    <row r="30" spans="1:251" ht="38.25" customHeight="1">
      <c r="A30" s="706" t="s">
        <v>29</v>
      </c>
      <c r="B30" s="638" t="s">
        <v>576</v>
      </c>
      <c r="C30" s="677" t="s">
        <v>76</v>
      </c>
      <c r="D30" s="677">
        <v>2</v>
      </c>
      <c r="E30" s="677"/>
      <c r="F30" s="708">
        <v>45107</v>
      </c>
      <c r="G30" s="677">
        <v>1</v>
      </c>
      <c r="H30" s="707" t="s">
        <v>213</v>
      </c>
      <c r="I30" s="159"/>
    </row>
    <row r="31" spans="1:251" ht="111.75" customHeight="1">
      <c r="A31" s="706" t="s">
        <v>34</v>
      </c>
      <c r="B31" s="638" t="s">
        <v>577</v>
      </c>
      <c r="C31" s="677" t="s">
        <v>10</v>
      </c>
      <c r="D31" s="677">
        <v>100</v>
      </c>
      <c r="E31" s="677"/>
      <c r="F31" s="677"/>
      <c r="G31" s="677">
        <v>100</v>
      </c>
      <c r="H31" s="707" t="s">
        <v>213</v>
      </c>
      <c r="I31" s="159"/>
    </row>
    <row r="32" spans="1:251" ht="24" customHeight="1">
      <c r="A32" s="706" t="s">
        <v>65</v>
      </c>
      <c r="B32" s="161" t="str">
        <f>"NHIỆM VỤ RIÊNG  ("&amp;COUNTA(D33:D36)&amp;" chỉ tiêu)"</f>
        <v>NHIỆM VỤ RIÊNG  (3 chỉ tiêu)</v>
      </c>
      <c r="C32" s="677"/>
      <c r="D32" s="677"/>
      <c r="E32" s="677"/>
      <c r="F32" s="677"/>
      <c r="G32" s="677"/>
      <c r="H32" s="709"/>
      <c r="I32" s="159"/>
    </row>
    <row r="33" spans="1:248" ht="30">
      <c r="A33" s="312" t="s">
        <v>9</v>
      </c>
      <c r="B33" s="710" t="s">
        <v>440</v>
      </c>
      <c r="C33" s="677" t="s">
        <v>10</v>
      </c>
      <c r="D33" s="677">
        <v>90</v>
      </c>
      <c r="E33" s="677"/>
      <c r="F33" s="677"/>
      <c r="G33" s="677">
        <v>90</v>
      </c>
      <c r="H33" s="707" t="s">
        <v>213</v>
      </c>
      <c r="I33" s="159"/>
    </row>
    <row r="34" spans="1:248" ht="38.25" customHeight="1">
      <c r="A34" s="312" t="s">
        <v>12</v>
      </c>
      <c r="B34" s="710" t="s">
        <v>305</v>
      </c>
      <c r="C34" s="677" t="s">
        <v>77</v>
      </c>
      <c r="D34" s="677">
        <v>2</v>
      </c>
      <c r="E34" s="677"/>
      <c r="F34" s="677"/>
      <c r="G34" s="677">
        <v>2</v>
      </c>
      <c r="H34" s="707" t="s">
        <v>213</v>
      </c>
      <c r="I34" s="159"/>
    </row>
    <row r="35" spans="1:248" ht="30">
      <c r="A35" s="706" t="s">
        <v>29</v>
      </c>
      <c r="B35" s="638" t="s">
        <v>304</v>
      </c>
      <c r="C35" s="677" t="s">
        <v>10</v>
      </c>
      <c r="D35" s="677">
        <v>100</v>
      </c>
      <c r="E35" s="159"/>
      <c r="F35" s="159"/>
      <c r="G35" s="677">
        <v>100</v>
      </c>
      <c r="H35" s="707" t="s">
        <v>213</v>
      </c>
      <c r="I35" s="159"/>
    </row>
    <row r="36" spans="1:248" s="224" customFormat="1" ht="26.25" customHeight="1">
      <c r="A36" s="216" t="s">
        <v>87</v>
      </c>
      <c r="B36" s="217" t="str">
        <f>"Tổng số chỉ tiêu đăng ký (A+B+C): "&amp;COUNTA(C7:C35)&amp;" chỉ tiêu"</f>
        <v>Tổng số chỉ tiêu đăng ký (A+B+C): 23 chỉ tiêu</v>
      </c>
      <c r="C36" s="218"/>
      <c r="D36" s="219"/>
      <c r="E36" s="219"/>
      <c r="F36" s="219"/>
      <c r="G36" s="219"/>
      <c r="H36" s="220"/>
      <c r="I36" s="221"/>
      <c r="J36" s="222"/>
      <c r="K36" s="222"/>
      <c r="L36" s="222"/>
      <c r="M36" s="222"/>
      <c r="N36" s="222"/>
      <c r="O36" s="222"/>
      <c r="P36" s="222"/>
      <c r="Q36" s="222"/>
      <c r="R36" s="222"/>
      <c r="S36" s="222"/>
      <c r="T36" s="222"/>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223"/>
      <c r="GQ36" s="223"/>
      <c r="GR36" s="223"/>
      <c r="GS36" s="223"/>
      <c r="GT36" s="223"/>
      <c r="GU36" s="223"/>
      <c r="GV36" s="223"/>
      <c r="GW36" s="223"/>
      <c r="GX36" s="223"/>
      <c r="GY36" s="223"/>
      <c r="GZ36" s="223"/>
      <c r="HA36" s="223"/>
      <c r="HB36" s="223"/>
      <c r="HC36" s="223"/>
      <c r="HD36" s="223"/>
      <c r="HE36" s="223"/>
      <c r="HF36" s="223"/>
      <c r="HG36" s="223"/>
      <c r="HH36" s="223"/>
      <c r="HI36" s="223"/>
      <c r="HJ36" s="223"/>
      <c r="HK36" s="223"/>
      <c r="HL36" s="223"/>
      <c r="HM36" s="223"/>
      <c r="HN36" s="223"/>
      <c r="HO36" s="223"/>
      <c r="HP36" s="223"/>
      <c r="HQ36" s="223"/>
      <c r="HR36" s="223"/>
      <c r="HS36" s="223"/>
      <c r="HT36" s="223"/>
      <c r="HU36" s="223"/>
      <c r="HV36" s="223"/>
      <c r="HW36" s="223"/>
      <c r="HX36" s="223"/>
      <c r="HY36" s="223"/>
      <c r="HZ36" s="223"/>
      <c r="IA36" s="223"/>
      <c r="IB36" s="223"/>
      <c r="IC36" s="223"/>
      <c r="ID36" s="223"/>
      <c r="IE36" s="223"/>
      <c r="IF36" s="223"/>
      <c r="IG36" s="223"/>
      <c r="IH36" s="223"/>
      <c r="II36" s="223"/>
      <c r="IJ36" s="223"/>
      <c r="IK36" s="223"/>
      <c r="IL36" s="223"/>
      <c r="IM36" s="223"/>
      <c r="IN36" s="223"/>
    </row>
    <row r="53" spans="12:12">
      <c r="L53" s="154">
        <f>305-98</f>
        <v>207</v>
      </c>
    </row>
  </sheetData>
  <mergeCells count="9">
    <mergeCell ref="A1:H1"/>
    <mergeCell ref="I3:I4"/>
    <mergeCell ref="A2:H2"/>
    <mergeCell ref="A3:A4"/>
    <mergeCell ref="B3:B4"/>
    <mergeCell ref="C3:C4"/>
    <mergeCell ref="D3:D4"/>
    <mergeCell ref="E3:F3"/>
    <mergeCell ref="G3:H3"/>
  </mergeCells>
  <printOptions horizontalCentered="1"/>
  <pageMargins left="0.48" right="0.3" top="0.36" bottom="0.23" header="0.19" footer="0.17"/>
  <pageSetup paperSize="9" scale="80" orientation="landscape" r:id="rId1"/>
  <headerFooter>
    <oddHeader>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J61"/>
  <sheetViews>
    <sheetView workbookViewId="0">
      <selection activeCell="A3" sqref="A3:XFD3"/>
    </sheetView>
  </sheetViews>
  <sheetFormatPr defaultColWidth="9.140625" defaultRowHeight="15.75"/>
  <cols>
    <col min="1" max="1" width="5.5703125" style="154" customWidth="1"/>
    <col min="2" max="2" width="99.5703125" style="507" customWidth="1"/>
    <col min="3" max="3" width="11.28515625" style="154" customWidth="1"/>
    <col min="4" max="4" width="8.28515625" style="154" bestFit="1" customWidth="1"/>
    <col min="5" max="5" width="5.85546875" style="154" customWidth="1"/>
    <col min="6" max="6" width="12.28515625" style="154" customWidth="1"/>
    <col min="7" max="7" width="8.28515625" style="154" bestFit="1" customWidth="1"/>
    <col min="8" max="8" width="12.28515625" style="357" customWidth="1"/>
    <col min="9" max="9" width="7.7109375" style="154" customWidth="1"/>
    <col min="10" max="16384" width="9.140625" style="154"/>
  </cols>
  <sheetData>
    <row r="1" spans="1:244" s="40" customFormat="1" ht="38.25" customHeight="1">
      <c r="A1" s="782" t="s">
        <v>592</v>
      </c>
      <c r="B1" s="778"/>
      <c r="C1" s="778"/>
      <c r="D1" s="778"/>
      <c r="E1" s="778"/>
      <c r="F1" s="778"/>
      <c r="G1" s="778"/>
      <c r="H1" s="778"/>
    </row>
    <row r="2" spans="1:244" s="40" customFormat="1" ht="34.5" customHeight="1">
      <c r="A2" s="783" t="s">
        <v>604</v>
      </c>
      <c r="B2" s="783"/>
      <c r="C2" s="783"/>
      <c r="D2" s="783"/>
      <c r="E2" s="783"/>
      <c r="F2" s="783"/>
      <c r="G2" s="783"/>
      <c r="H2" s="783"/>
    </row>
    <row r="3" spans="1:244" s="35" customFormat="1" ht="55.5" customHeight="1">
      <c r="A3" s="784" t="s">
        <v>1</v>
      </c>
      <c r="B3" s="784" t="s">
        <v>91</v>
      </c>
      <c r="C3" s="780" t="s">
        <v>2</v>
      </c>
      <c r="D3" s="780" t="s">
        <v>302</v>
      </c>
      <c r="E3" s="781" t="s">
        <v>115</v>
      </c>
      <c r="F3" s="781"/>
      <c r="G3" s="780" t="s">
        <v>116</v>
      </c>
      <c r="H3" s="780"/>
      <c r="I3" s="777" t="s">
        <v>386</v>
      </c>
    </row>
    <row r="4" spans="1:244" s="35" customFormat="1" ht="51" customHeight="1">
      <c r="A4" s="784"/>
      <c r="B4" s="784"/>
      <c r="C4" s="780"/>
      <c r="D4" s="780"/>
      <c r="E4" s="771" t="s">
        <v>3</v>
      </c>
      <c r="F4" s="771" t="s">
        <v>243</v>
      </c>
      <c r="G4" s="771" t="s">
        <v>3</v>
      </c>
      <c r="H4" s="771" t="s">
        <v>243</v>
      </c>
      <c r="I4" s="777"/>
    </row>
    <row r="5" spans="1:244" s="38" customFormat="1" ht="16.5">
      <c r="A5" s="37">
        <v>1</v>
      </c>
      <c r="B5" s="37">
        <v>2</v>
      </c>
      <c r="C5" s="37">
        <v>3</v>
      </c>
      <c r="D5" s="37">
        <v>4</v>
      </c>
      <c r="E5" s="37">
        <v>5</v>
      </c>
      <c r="F5" s="37">
        <v>6</v>
      </c>
      <c r="G5" s="37">
        <v>7</v>
      </c>
      <c r="H5" s="705">
        <v>8</v>
      </c>
      <c r="I5" s="56"/>
    </row>
    <row r="6" spans="1:244" s="166" customFormat="1" ht="15.75" hidden="1" customHeight="1">
      <c r="A6" s="160" t="s">
        <v>17</v>
      </c>
      <c r="B6" s="161" t="str">
        <f>"NHIỆM VỤ CHUNG  ("&amp;COUNTA(D7:D26)&amp;" chỉ tiêu)"</f>
        <v>NHIỆM VỤ CHUNG  (16 chỉ tiêu)</v>
      </c>
      <c r="C6" s="161"/>
      <c r="D6" s="265"/>
      <c r="E6" s="161"/>
      <c r="F6" s="161"/>
      <c r="G6" s="162"/>
      <c r="H6" s="162"/>
      <c r="I6" s="163"/>
      <c r="J6" s="164"/>
      <c r="K6" s="164"/>
      <c r="L6" s="164"/>
      <c r="M6" s="164"/>
      <c r="N6" s="164"/>
      <c r="O6" s="164"/>
      <c r="P6" s="164"/>
      <c r="Q6" s="164"/>
      <c r="R6" s="164"/>
      <c r="S6" s="164"/>
      <c r="T6" s="164"/>
      <c r="U6" s="164"/>
      <c r="V6" s="164"/>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row>
    <row r="7" spans="1:244" s="516" customFormat="1" hidden="1">
      <c r="A7" s="513" t="s">
        <v>9</v>
      </c>
      <c r="B7" s="168" t="s">
        <v>402</v>
      </c>
      <c r="C7" s="514"/>
      <c r="D7" s="514"/>
      <c r="E7" s="514"/>
      <c r="F7" s="514"/>
      <c r="G7" s="514"/>
      <c r="H7" s="514"/>
      <c r="I7" s="515"/>
    </row>
    <row r="8" spans="1:244" s="516" customFormat="1" ht="31.5" hidden="1">
      <c r="A8" s="517">
        <v>1</v>
      </c>
      <c r="B8" s="173" t="s">
        <v>387</v>
      </c>
      <c r="C8" s="517" t="s">
        <v>36</v>
      </c>
      <c r="D8" s="517" t="s">
        <v>37</v>
      </c>
      <c r="E8" s="514"/>
      <c r="F8" s="514"/>
      <c r="G8" s="517" t="s">
        <v>37</v>
      </c>
      <c r="H8" s="569" t="s">
        <v>213</v>
      </c>
      <c r="I8" s="515"/>
    </row>
    <row r="9" spans="1:244" s="516" customFormat="1" ht="31.5" hidden="1">
      <c r="A9" s="517" t="s">
        <v>214</v>
      </c>
      <c r="B9" s="173" t="s">
        <v>570</v>
      </c>
      <c r="C9" s="517" t="s">
        <v>36</v>
      </c>
      <c r="D9" s="517" t="s">
        <v>37</v>
      </c>
      <c r="E9" s="514"/>
      <c r="F9" s="514"/>
      <c r="G9" s="517" t="s">
        <v>37</v>
      </c>
      <c r="H9" s="569" t="s">
        <v>213</v>
      </c>
      <c r="I9" s="515"/>
    </row>
    <row r="10" spans="1:244" s="516" customFormat="1" ht="15.75" hidden="1" customHeight="1">
      <c r="A10" s="517" t="s">
        <v>217</v>
      </c>
      <c r="B10" s="173" t="s">
        <v>388</v>
      </c>
      <c r="C10" s="517" t="s">
        <v>36</v>
      </c>
      <c r="D10" s="517" t="s">
        <v>37</v>
      </c>
      <c r="E10" s="514"/>
      <c r="F10" s="514"/>
      <c r="G10" s="517" t="s">
        <v>37</v>
      </c>
      <c r="H10" s="569" t="s">
        <v>213</v>
      </c>
      <c r="I10" s="515"/>
    </row>
    <row r="11" spans="1:244" s="516" customFormat="1" ht="15.75" hidden="1" customHeight="1">
      <c r="A11" s="517">
        <v>4</v>
      </c>
      <c r="B11" s="173" t="s">
        <v>389</v>
      </c>
      <c r="C11" s="517" t="s">
        <v>36</v>
      </c>
      <c r="D11" s="517" t="s">
        <v>37</v>
      </c>
      <c r="E11" s="514"/>
      <c r="F11" s="514"/>
      <c r="G11" s="517" t="s">
        <v>37</v>
      </c>
      <c r="H11" s="569" t="s">
        <v>213</v>
      </c>
      <c r="I11" s="515"/>
    </row>
    <row r="12" spans="1:244" s="516" customFormat="1" ht="31.5" hidden="1">
      <c r="A12" s="513" t="s">
        <v>12</v>
      </c>
      <c r="B12" s="168" t="s">
        <v>407</v>
      </c>
      <c r="C12" s="514"/>
      <c r="D12" s="514"/>
      <c r="E12" s="514"/>
      <c r="F12" s="514"/>
      <c r="G12" s="514"/>
      <c r="H12" s="514"/>
      <c r="I12" s="515"/>
    </row>
    <row r="13" spans="1:244" s="516" customFormat="1" hidden="1">
      <c r="A13" s="517">
        <v>1</v>
      </c>
      <c r="B13" s="173" t="s">
        <v>390</v>
      </c>
      <c r="C13" s="517" t="s">
        <v>36</v>
      </c>
      <c r="D13" s="517" t="s">
        <v>37</v>
      </c>
      <c r="E13" s="514"/>
      <c r="F13" s="514"/>
      <c r="G13" s="517" t="s">
        <v>37</v>
      </c>
      <c r="H13" s="569" t="s">
        <v>213</v>
      </c>
      <c r="I13" s="515"/>
    </row>
    <row r="14" spans="1:244" s="516" customFormat="1" hidden="1">
      <c r="A14" s="517">
        <v>2</v>
      </c>
      <c r="B14" s="173" t="s">
        <v>391</v>
      </c>
      <c r="C14" s="517" t="s">
        <v>36</v>
      </c>
      <c r="D14" s="517" t="s">
        <v>37</v>
      </c>
      <c r="E14" s="514"/>
      <c r="F14" s="514"/>
      <c r="G14" s="517" t="s">
        <v>37</v>
      </c>
      <c r="H14" s="569" t="s">
        <v>213</v>
      </c>
      <c r="I14" s="515"/>
    </row>
    <row r="15" spans="1:244" s="516" customFormat="1" hidden="1">
      <c r="A15" s="517">
        <v>3</v>
      </c>
      <c r="B15" s="173" t="s">
        <v>392</v>
      </c>
      <c r="C15" s="517" t="s">
        <v>36</v>
      </c>
      <c r="D15" s="517" t="s">
        <v>37</v>
      </c>
      <c r="E15" s="514"/>
      <c r="F15" s="514"/>
      <c r="G15" s="517" t="s">
        <v>37</v>
      </c>
      <c r="H15" s="569" t="s">
        <v>213</v>
      </c>
      <c r="I15" s="515"/>
    </row>
    <row r="16" spans="1:244" s="516" customFormat="1" hidden="1">
      <c r="A16" s="513" t="s">
        <v>29</v>
      </c>
      <c r="B16" s="168" t="s">
        <v>446</v>
      </c>
      <c r="C16" s="514"/>
      <c r="D16" s="514"/>
      <c r="E16" s="514"/>
      <c r="F16" s="514"/>
      <c r="G16" s="514"/>
      <c r="H16" s="514"/>
      <c r="I16" s="515"/>
    </row>
    <row r="17" spans="1:244" s="516" customFormat="1" ht="31.5" hidden="1">
      <c r="A17" s="517">
        <v>1</v>
      </c>
      <c r="B17" s="173" t="s">
        <v>571</v>
      </c>
      <c r="C17" s="517" t="s">
        <v>36</v>
      </c>
      <c r="D17" s="517" t="s">
        <v>37</v>
      </c>
      <c r="E17" s="514"/>
      <c r="F17" s="514"/>
      <c r="G17" s="517" t="s">
        <v>37</v>
      </c>
      <c r="H17" s="569" t="s">
        <v>213</v>
      </c>
      <c r="I17" s="515"/>
    </row>
    <row r="18" spans="1:244" s="516" customFormat="1" hidden="1">
      <c r="A18" s="517">
        <v>2</v>
      </c>
      <c r="B18" s="173" t="s">
        <v>393</v>
      </c>
      <c r="C18" s="517" t="s">
        <v>36</v>
      </c>
      <c r="D18" s="517" t="s">
        <v>37</v>
      </c>
      <c r="E18" s="514"/>
      <c r="F18" s="514"/>
      <c r="G18" s="517" t="s">
        <v>37</v>
      </c>
      <c r="H18" s="569" t="s">
        <v>213</v>
      </c>
      <c r="I18" s="515"/>
    </row>
    <row r="19" spans="1:244" s="516" customFormat="1" hidden="1">
      <c r="A19" s="517">
        <v>3</v>
      </c>
      <c r="B19" s="173" t="s">
        <v>394</v>
      </c>
      <c r="C19" s="517" t="s">
        <v>36</v>
      </c>
      <c r="D19" s="517" t="s">
        <v>37</v>
      </c>
      <c r="E19" s="514"/>
      <c r="F19" s="514"/>
      <c r="G19" s="517" t="s">
        <v>37</v>
      </c>
      <c r="H19" s="569" t="s">
        <v>213</v>
      </c>
      <c r="I19" s="515"/>
    </row>
    <row r="20" spans="1:244" s="516" customFormat="1" ht="31.5" hidden="1">
      <c r="A20" s="513" t="s">
        <v>34</v>
      </c>
      <c r="B20" s="176" t="s">
        <v>413</v>
      </c>
      <c r="C20" s="517" t="s">
        <v>36</v>
      </c>
      <c r="D20" s="517" t="s">
        <v>37</v>
      </c>
      <c r="E20" s="514"/>
      <c r="F20" s="514"/>
      <c r="G20" s="517" t="s">
        <v>37</v>
      </c>
      <c r="H20" s="569" t="s">
        <v>213</v>
      </c>
      <c r="I20" s="515"/>
    </row>
    <row r="21" spans="1:244" s="516" customFormat="1" ht="31.5" hidden="1">
      <c r="A21" s="513" t="s">
        <v>59</v>
      </c>
      <c r="B21" s="176" t="s">
        <v>414</v>
      </c>
      <c r="C21" s="514"/>
      <c r="D21" s="514"/>
      <c r="E21" s="514"/>
      <c r="F21" s="514"/>
      <c r="G21" s="514"/>
      <c r="H21" s="514"/>
      <c r="I21" s="515"/>
    </row>
    <row r="22" spans="1:244" s="516" customFormat="1" hidden="1">
      <c r="A22" s="517">
        <v>1</v>
      </c>
      <c r="B22" s="173" t="s">
        <v>395</v>
      </c>
      <c r="C22" s="517" t="s">
        <v>36</v>
      </c>
      <c r="D22" s="517" t="s">
        <v>37</v>
      </c>
      <c r="E22" s="514"/>
      <c r="F22" s="514"/>
      <c r="G22" s="517" t="s">
        <v>37</v>
      </c>
      <c r="H22" s="569" t="s">
        <v>213</v>
      </c>
      <c r="I22" s="515"/>
    </row>
    <row r="23" spans="1:244" s="516" customFormat="1" hidden="1">
      <c r="A23" s="517">
        <v>2</v>
      </c>
      <c r="B23" s="173" t="s">
        <v>396</v>
      </c>
      <c r="C23" s="517" t="s">
        <v>36</v>
      </c>
      <c r="D23" s="517" t="s">
        <v>37</v>
      </c>
      <c r="E23" s="514"/>
      <c r="F23" s="514"/>
      <c r="G23" s="517" t="s">
        <v>37</v>
      </c>
      <c r="H23" s="569" t="s">
        <v>213</v>
      </c>
      <c r="I23" s="515"/>
    </row>
    <row r="24" spans="1:244" s="516" customFormat="1" hidden="1">
      <c r="A24" s="517">
        <v>3</v>
      </c>
      <c r="B24" s="173" t="s">
        <v>397</v>
      </c>
      <c r="C24" s="517" t="s">
        <v>36</v>
      </c>
      <c r="D24" s="517" t="s">
        <v>37</v>
      </c>
      <c r="E24" s="514"/>
      <c r="F24" s="514"/>
      <c r="G24" s="517" t="s">
        <v>37</v>
      </c>
      <c r="H24" s="569" t="s">
        <v>213</v>
      </c>
      <c r="I24" s="515"/>
    </row>
    <row r="25" spans="1:244" s="516" customFormat="1" ht="15.75" hidden="1" customHeight="1">
      <c r="A25" s="517">
        <v>4</v>
      </c>
      <c r="B25" s="173" t="s">
        <v>398</v>
      </c>
      <c r="C25" s="517" t="s">
        <v>36</v>
      </c>
      <c r="D25" s="517" t="s">
        <v>37</v>
      </c>
      <c r="E25" s="514"/>
      <c r="F25" s="514"/>
      <c r="G25" s="517" t="s">
        <v>37</v>
      </c>
      <c r="H25" s="569" t="s">
        <v>213</v>
      </c>
      <c r="I25" s="515"/>
    </row>
    <row r="26" spans="1:244" s="516" customFormat="1" hidden="1">
      <c r="A26" s="517">
        <v>5</v>
      </c>
      <c r="B26" s="173" t="s">
        <v>399</v>
      </c>
      <c r="C26" s="517" t="s">
        <v>36</v>
      </c>
      <c r="D26" s="517" t="s">
        <v>37</v>
      </c>
      <c r="E26" s="514"/>
      <c r="F26" s="514"/>
      <c r="G26" s="517" t="s">
        <v>37</v>
      </c>
      <c r="H26" s="569" t="s">
        <v>213</v>
      </c>
      <c r="I26" s="515"/>
    </row>
    <row r="27" spans="1:244" s="166" customFormat="1" ht="22.5" customHeight="1">
      <c r="A27" s="160" t="s">
        <v>35</v>
      </c>
      <c r="B27" s="161" t="str">
        <f>"NHIỆM VỤ TRỌNG TÂM  ("&amp;COUNTA(D28:D51)&amp;" chỉ tiêu)"</f>
        <v>NHIỆM VỤ TRỌNG TÂM  (20 chỉ tiêu)</v>
      </c>
      <c r="C27" s="161"/>
      <c r="D27" s="265"/>
      <c r="E27" s="161"/>
      <c r="F27" s="161"/>
      <c r="G27" s="162"/>
      <c r="H27" s="162"/>
      <c r="I27" s="163"/>
      <c r="J27" s="164"/>
      <c r="K27" s="164"/>
      <c r="L27" s="164"/>
      <c r="M27" s="164"/>
      <c r="N27" s="164"/>
      <c r="O27" s="164"/>
      <c r="P27" s="164"/>
      <c r="Q27" s="164"/>
      <c r="R27" s="164"/>
      <c r="S27" s="164"/>
      <c r="T27" s="164"/>
      <c r="U27" s="164"/>
      <c r="V27" s="164"/>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row>
    <row r="28" spans="1:244" ht="21" customHeight="1">
      <c r="A28" s="407" t="s">
        <v>9</v>
      </c>
      <c r="B28" s="556" t="s">
        <v>38</v>
      </c>
      <c r="C28" s="661"/>
      <c r="D28" s="661"/>
      <c r="E28" s="692"/>
      <c r="F28" s="692"/>
      <c r="G28" s="692"/>
      <c r="H28" s="693"/>
      <c r="I28" s="159"/>
    </row>
    <row r="29" spans="1:244" ht="20.25" customHeight="1">
      <c r="A29" s="594">
        <v>1</v>
      </c>
      <c r="B29" s="535" t="s">
        <v>39</v>
      </c>
      <c r="C29" s="694" t="s">
        <v>40</v>
      </c>
      <c r="D29" s="695">
        <v>64000</v>
      </c>
      <c r="E29" s="692"/>
      <c r="F29" s="692"/>
      <c r="G29" s="695">
        <v>64000</v>
      </c>
      <c r="H29" s="696" t="s">
        <v>213</v>
      </c>
      <c r="I29" s="159"/>
    </row>
    <row r="30" spans="1:244" ht="22.5" customHeight="1">
      <c r="A30" s="594">
        <v>2</v>
      </c>
      <c r="B30" s="535" t="s">
        <v>41</v>
      </c>
      <c r="C30" s="694" t="s">
        <v>42</v>
      </c>
      <c r="D30" s="694">
        <v>139</v>
      </c>
      <c r="E30" s="692"/>
      <c r="F30" s="692"/>
      <c r="G30" s="694">
        <v>139</v>
      </c>
      <c r="H30" s="696" t="s">
        <v>213</v>
      </c>
      <c r="I30" s="159"/>
    </row>
    <row r="31" spans="1:244" ht="31.5">
      <c r="A31" s="407" t="s">
        <v>12</v>
      </c>
      <c r="B31" s="691" t="s">
        <v>43</v>
      </c>
      <c r="C31" s="694"/>
      <c r="D31" s="694"/>
      <c r="E31" s="692"/>
      <c r="F31" s="692"/>
      <c r="G31" s="694"/>
      <c r="H31" s="693"/>
      <c r="I31" s="159"/>
    </row>
    <row r="32" spans="1:244" ht="16.5" customHeight="1">
      <c r="A32" s="594">
        <v>1</v>
      </c>
      <c r="B32" s="535" t="s">
        <v>44</v>
      </c>
      <c r="C32" s="694" t="s">
        <v>45</v>
      </c>
      <c r="D32" s="697">
        <v>1000</v>
      </c>
      <c r="E32" s="692"/>
      <c r="F32" s="692"/>
      <c r="G32" s="697">
        <v>1000</v>
      </c>
      <c r="H32" s="696" t="s">
        <v>213</v>
      </c>
      <c r="I32" s="159"/>
    </row>
    <row r="33" spans="1:9" ht="16.5">
      <c r="A33" s="594">
        <v>2</v>
      </c>
      <c r="B33" s="535" t="s">
        <v>46</v>
      </c>
      <c r="C33" s="694" t="s">
        <v>45</v>
      </c>
      <c r="D33" s="697">
        <v>15000</v>
      </c>
      <c r="E33" s="692"/>
      <c r="F33" s="692"/>
      <c r="G33" s="697">
        <v>15000</v>
      </c>
      <c r="H33" s="696" t="s">
        <v>213</v>
      </c>
      <c r="I33" s="159"/>
    </row>
    <row r="34" spans="1:9" ht="16.5">
      <c r="A34" s="594">
        <v>3</v>
      </c>
      <c r="B34" s="535" t="s">
        <v>47</v>
      </c>
      <c r="C34" s="694" t="s">
        <v>48</v>
      </c>
      <c r="D34" s="697">
        <v>80000</v>
      </c>
      <c r="E34" s="692"/>
      <c r="F34" s="692"/>
      <c r="G34" s="697">
        <v>80000</v>
      </c>
      <c r="H34" s="696" t="s">
        <v>213</v>
      </c>
      <c r="I34" s="159"/>
    </row>
    <row r="35" spans="1:9" ht="16.5">
      <c r="A35" s="594">
        <v>4</v>
      </c>
      <c r="B35" s="535" t="s">
        <v>49</v>
      </c>
      <c r="C35" s="694" t="s">
        <v>48</v>
      </c>
      <c r="D35" s="698">
        <v>800</v>
      </c>
      <c r="E35" s="692"/>
      <c r="F35" s="692"/>
      <c r="G35" s="698">
        <v>800</v>
      </c>
      <c r="H35" s="696" t="s">
        <v>213</v>
      </c>
      <c r="I35" s="159"/>
    </row>
    <row r="36" spans="1:9" ht="16.5">
      <c r="A36" s="594">
        <v>5</v>
      </c>
      <c r="B36" s="535" t="s">
        <v>50</v>
      </c>
      <c r="C36" s="694" t="s">
        <v>51</v>
      </c>
      <c r="D36" s="697">
        <v>18000</v>
      </c>
      <c r="E36" s="692"/>
      <c r="F36" s="692"/>
      <c r="G36" s="697">
        <v>18000</v>
      </c>
      <c r="H36" s="696" t="s">
        <v>213</v>
      </c>
      <c r="I36" s="159"/>
    </row>
    <row r="37" spans="1:9" ht="24" customHeight="1">
      <c r="A37" s="407" t="s">
        <v>29</v>
      </c>
      <c r="B37" s="549" t="s">
        <v>332</v>
      </c>
      <c r="C37" s="694"/>
      <c r="D37" s="694"/>
      <c r="E37" s="699"/>
      <c r="F37" s="699"/>
      <c r="G37" s="694"/>
      <c r="H37" s="700"/>
      <c r="I37" s="159"/>
    </row>
    <row r="38" spans="1:9" ht="21" customHeight="1">
      <c r="A38" s="594">
        <v>1</v>
      </c>
      <c r="B38" s="535" t="s">
        <v>52</v>
      </c>
      <c r="C38" s="694" t="s">
        <v>10</v>
      </c>
      <c r="D38" s="694">
        <v>61</v>
      </c>
      <c r="E38" s="699"/>
      <c r="F38" s="699"/>
      <c r="G38" s="694">
        <v>61</v>
      </c>
      <c r="H38" s="696" t="s">
        <v>213</v>
      </c>
      <c r="I38" s="159"/>
    </row>
    <row r="39" spans="1:9" ht="21" customHeight="1">
      <c r="A39" s="594">
        <v>2</v>
      </c>
      <c r="B39" s="535" t="s">
        <v>53</v>
      </c>
      <c r="C39" s="694" t="s">
        <v>10</v>
      </c>
      <c r="D39" s="694">
        <v>45</v>
      </c>
      <c r="E39" s="699"/>
      <c r="F39" s="699"/>
      <c r="G39" s="694">
        <v>45</v>
      </c>
      <c r="H39" s="696" t="s">
        <v>213</v>
      </c>
      <c r="I39" s="159"/>
    </row>
    <row r="40" spans="1:9" ht="21" customHeight="1">
      <c r="A40" s="594">
        <v>3</v>
      </c>
      <c r="B40" s="535" t="s">
        <v>54</v>
      </c>
      <c r="C40" s="694" t="s">
        <v>10</v>
      </c>
      <c r="D40" s="694">
        <v>60</v>
      </c>
      <c r="E40" s="699"/>
      <c r="F40" s="699"/>
      <c r="G40" s="694">
        <v>60</v>
      </c>
      <c r="H40" s="696" t="s">
        <v>213</v>
      </c>
      <c r="I40" s="159"/>
    </row>
    <row r="41" spans="1:9" ht="21" customHeight="1">
      <c r="A41" s="594">
        <v>4</v>
      </c>
      <c r="B41" s="535" t="s">
        <v>55</v>
      </c>
      <c r="C41" s="694" t="s">
        <v>10</v>
      </c>
      <c r="D41" s="694">
        <v>45</v>
      </c>
      <c r="E41" s="699"/>
      <c r="F41" s="699"/>
      <c r="G41" s="694">
        <v>45</v>
      </c>
      <c r="H41" s="696" t="s">
        <v>213</v>
      </c>
      <c r="I41" s="159"/>
    </row>
    <row r="42" spans="1:9" ht="21" customHeight="1">
      <c r="A42" s="594">
        <v>5</v>
      </c>
      <c r="B42" s="535" t="s">
        <v>56</v>
      </c>
      <c r="C42" s="694" t="s">
        <v>10</v>
      </c>
      <c r="D42" s="694">
        <v>45</v>
      </c>
      <c r="E42" s="699"/>
      <c r="F42" s="699"/>
      <c r="G42" s="694">
        <v>45</v>
      </c>
      <c r="H42" s="696" t="s">
        <v>213</v>
      </c>
      <c r="I42" s="159"/>
    </row>
    <row r="43" spans="1:9" ht="37.5" customHeight="1">
      <c r="A43" s="633">
        <v>6</v>
      </c>
      <c r="B43" s="540" t="s">
        <v>57</v>
      </c>
      <c r="C43" s="596" t="s">
        <v>10</v>
      </c>
      <c r="D43" s="596">
        <v>100</v>
      </c>
      <c r="E43" s="701"/>
      <c r="F43" s="701"/>
      <c r="G43" s="596">
        <v>100</v>
      </c>
      <c r="H43" s="696" t="s">
        <v>213</v>
      </c>
      <c r="I43" s="159"/>
    </row>
    <row r="44" spans="1:9" ht="32.25" customHeight="1">
      <c r="A44" s="633">
        <v>7</v>
      </c>
      <c r="B44" s="540" t="s">
        <v>58</v>
      </c>
      <c r="C44" s="596" t="s">
        <v>10</v>
      </c>
      <c r="D44" s="596">
        <v>100</v>
      </c>
      <c r="E44" s="701"/>
      <c r="F44" s="701"/>
      <c r="G44" s="596">
        <v>100</v>
      </c>
      <c r="H44" s="696" t="s">
        <v>213</v>
      </c>
      <c r="I44" s="159"/>
    </row>
    <row r="45" spans="1:9" ht="22.5" customHeight="1">
      <c r="A45" s="633">
        <v>8</v>
      </c>
      <c r="B45" s="664" t="s">
        <v>330</v>
      </c>
      <c r="C45" s="694" t="s">
        <v>10</v>
      </c>
      <c r="D45" s="694">
        <v>3.6</v>
      </c>
      <c r="E45" s="699"/>
      <c r="F45" s="699"/>
      <c r="G45" s="694">
        <v>3.6</v>
      </c>
      <c r="H45" s="696" t="s">
        <v>213</v>
      </c>
      <c r="I45" s="159"/>
    </row>
    <row r="46" spans="1:9" ht="22.5" customHeight="1">
      <c r="A46" s="633">
        <v>9</v>
      </c>
      <c r="B46" s="664" t="s">
        <v>333</v>
      </c>
      <c r="C46" s="694" t="s">
        <v>10</v>
      </c>
      <c r="D46" s="596">
        <v>100</v>
      </c>
      <c r="E46" s="701"/>
      <c r="F46" s="701"/>
      <c r="G46" s="596">
        <v>100</v>
      </c>
      <c r="H46" s="696" t="s">
        <v>213</v>
      </c>
      <c r="I46" s="159"/>
    </row>
    <row r="47" spans="1:9" ht="31.5">
      <c r="A47" s="407" t="s">
        <v>34</v>
      </c>
      <c r="B47" s="527" t="s">
        <v>331</v>
      </c>
      <c r="C47" s="694"/>
      <c r="D47" s="694"/>
      <c r="E47" s="699"/>
      <c r="F47" s="699"/>
      <c r="G47" s="694"/>
      <c r="H47" s="700"/>
      <c r="I47" s="159"/>
    </row>
    <row r="48" spans="1:9" s="46" customFormat="1" ht="23.25" customHeight="1">
      <c r="A48" s="740">
        <v>1</v>
      </c>
      <c r="B48" s="741" t="s">
        <v>60</v>
      </c>
      <c r="C48" s="742" t="s">
        <v>61</v>
      </c>
      <c r="D48" s="742">
        <v>9</v>
      </c>
      <c r="E48" s="743"/>
      <c r="F48" s="743"/>
      <c r="G48" s="742">
        <v>9</v>
      </c>
      <c r="H48" s="744" t="s">
        <v>213</v>
      </c>
      <c r="I48" s="745"/>
    </row>
    <row r="49" spans="1:244" s="46" customFormat="1" ht="23.25" customHeight="1">
      <c r="A49" s="740">
        <v>2</v>
      </c>
      <c r="B49" s="741" t="s">
        <v>62</v>
      </c>
      <c r="C49" s="742" t="s">
        <v>63</v>
      </c>
      <c r="D49" s="742">
        <v>1</v>
      </c>
      <c r="E49" s="743"/>
      <c r="F49" s="743"/>
      <c r="G49" s="742">
        <v>1</v>
      </c>
      <c r="H49" s="744" t="s">
        <v>213</v>
      </c>
      <c r="I49" s="745"/>
    </row>
    <row r="50" spans="1:244" s="46" customFormat="1" ht="23.25" customHeight="1">
      <c r="A50" s="740">
        <v>3</v>
      </c>
      <c r="B50" s="741" t="s">
        <v>64</v>
      </c>
      <c r="C50" s="742" t="s">
        <v>63</v>
      </c>
      <c r="D50" s="742">
        <v>3</v>
      </c>
      <c r="E50" s="743"/>
      <c r="F50" s="743"/>
      <c r="G50" s="742">
        <v>3</v>
      </c>
      <c r="H50" s="744" t="s">
        <v>213</v>
      </c>
      <c r="I50" s="745"/>
    </row>
    <row r="51" spans="1:244" ht="33" customHeight="1">
      <c r="A51" s="594">
        <v>4</v>
      </c>
      <c r="B51" s="540" t="s">
        <v>339</v>
      </c>
      <c r="C51" s="596" t="s">
        <v>63</v>
      </c>
      <c r="D51" s="596">
        <v>17</v>
      </c>
      <c r="E51" s="701"/>
      <c r="F51" s="701"/>
      <c r="G51" s="596">
        <v>17</v>
      </c>
      <c r="H51" s="696" t="s">
        <v>213</v>
      </c>
      <c r="I51" s="159"/>
    </row>
    <row r="52" spans="1:244" s="166" customFormat="1" ht="22.5" customHeight="1">
      <c r="A52" s="160" t="s">
        <v>35</v>
      </c>
      <c r="B52" s="161" t="str">
        <f>"NHIỆM VỤ RIÊNG ("&amp;COUNTA(D53:D60)&amp;" chỉ tiêu)"</f>
        <v>NHIỆM VỤ RIÊNG (5 chỉ tiêu)</v>
      </c>
      <c r="C52" s="161"/>
      <c r="D52" s="265"/>
      <c r="E52" s="161"/>
      <c r="F52" s="161"/>
      <c r="G52" s="162"/>
      <c r="H52" s="162"/>
      <c r="I52" s="163"/>
      <c r="J52" s="164"/>
      <c r="K52" s="164"/>
      <c r="L52" s="164"/>
      <c r="M52" s="164"/>
      <c r="N52" s="164"/>
      <c r="O52" s="164"/>
      <c r="P52" s="164"/>
      <c r="Q52" s="164"/>
      <c r="R52" s="164"/>
      <c r="S52" s="164"/>
      <c r="T52" s="164"/>
      <c r="U52" s="164"/>
      <c r="V52" s="164"/>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c r="FY52" s="165"/>
      <c r="FZ52" s="165"/>
      <c r="GA52" s="165"/>
      <c r="GB52" s="165"/>
      <c r="GC52" s="165"/>
      <c r="GD52" s="165"/>
      <c r="GE52" s="165"/>
      <c r="GF52" s="165"/>
      <c r="GG52" s="165"/>
      <c r="GH52" s="165"/>
      <c r="GI52" s="165"/>
      <c r="GJ52" s="165"/>
      <c r="GK52" s="165"/>
      <c r="GL52" s="165"/>
      <c r="GM52" s="165"/>
      <c r="GN52" s="165"/>
      <c r="GO52" s="165"/>
      <c r="GP52" s="165"/>
      <c r="GQ52" s="165"/>
      <c r="GR52" s="165"/>
      <c r="GS52" s="165"/>
      <c r="GT52" s="165"/>
      <c r="GU52" s="165"/>
      <c r="GV52" s="165"/>
      <c r="GW52" s="165"/>
      <c r="GX52" s="165"/>
      <c r="GY52" s="165"/>
      <c r="GZ52" s="165"/>
      <c r="HA52" s="165"/>
      <c r="HB52" s="165"/>
      <c r="HC52" s="165"/>
      <c r="HD52" s="165"/>
      <c r="HE52" s="165"/>
      <c r="HF52" s="165"/>
      <c r="HG52" s="165"/>
      <c r="HH52" s="165"/>
      <c r="HI52" s="165"/>
      <c r="HJ52" s="165"/>
      <c r="HK52" s="165"/>
      <c r="HL52" s="165"/>
      <c r="HM52" s="165"/>
      <c r="HN52" s="165"/>
      <c r="HO52" s="165"/>
      <c r="HP52" s="165"/>
      <c r="HQ52" s="165"/>
      <c r="HR52" s="165"/>
      <c r="HS52" s="165"/>
      <c r="HT52" s="165"/>
      <c r="HU52" s="165"/>
      <c r="HV52" s="165"/>
      <c r="HW52" s="165"/>
      <c r="HX52" s="165"/>
      <c r="HY52" s="165"/>
      <c r="HZ52" s="165"/>
      <c r="IA52" s="165"/>
      <c r="IB52" s="165"/>
      <c r="IC52" s="165"/>
      <c r="ID52" s="165"/>
      <c r="IE52" s="165"/>
      <c r="IF52" s="165"/>
      <c r="IG52" s="165"/>
      <c r="IH52" s="165"/>
      <c r="II52" s="165"/>
      <c r="IJ52" s="165"/>
    </row>
    <row r="53" spans="1:244" ht="31.5">
      <c r="A53" s="407" t="s">
        <v>9</v>
      </c>
      <c r="B53" s="691" t="s">
        <v>66</v>
      </c>
      <c r="C53" s="702"/>
      <c r="D53" s="694"/>
      <c r="E53" s="699"/>
      <c r="F53" s="699"/>
      <c r="G53" s="694"/>
      <c r="H53" s="700"/>
      <c r="I53" s="159"/>
      <c r="L53" s="154">
        <f>305-98</f>
        <v>207</v>
      </c>
    </row>
    <row r="54" spans="1:244">
      <c r="A54" s="633">
        <v>1</v>
      </c>
      <c r="B54" s="664" t="s">
        <v>67</v>
      </c>
      <c r="C54" s="596" t="s">
        <v>36</v>
      </c>
      <c r="D54" s="596" t="s">
        <v>37</v>
      </c>
      <c r="E54" s="701"/>
      <c r="F54" s="701"/>
      <c r="G54" s="596" t="s">
        <v>37</v>
      </c>
      <c r="H54" s="696" t="s">
        <v>213</v>
      </c>
      <c r="I54" s="159"/>
    </row>
    <row r="55" spans="1:244" ht="21.75" customHeight="1">
      <c r="A55" s="633">
        <v>2</v>
      </c>
      <c r="B55" s="664" t="s">
        <v>68</v>
      </c>
      <c r="C55" s="596" t="s">
        <v>69</v>
      </c>
      <c r="D55" s="596">
        <v>10</v>
      </c>
      <c r="E55" s="701"/>
      <c r="F55" s="701"/>
      <c r="G55" s="596">
        <v>10</v>
      </c>
      <c r="H55" s="696" t="s">
        <v>213</v>
      </c>
      <c r="I55" s="159"/>
    </row>
    <row r="56" spans="1:244">
      <c r="A56" s="407" t="s">
        <v>12</v>
      </c>
      <c r="B56" s="691" t="s">
        <v>301</v>
      </c>
      <c r="C56" s="654"/>
      <c r="D56" s="219"/>
      <c r="E56" s="701"/>
      <c r="F56" s="701"/>
      <c r="G56" s="219"/>
      <c r="H56" s="703"/>
      <c r="I56" s="159"/>
    </row>
    <row r="57" spans="1:244" ht="17.25" customHeight="1">
      <c r="A57" s="633">
        <v>1</v>
      </c>
      <c r="B57" s="704" t="s">
        <v>70</v>
      </c>
      <c r="C57" s="596" t="s">
        <v>36</v>
      </c>
      <c r="D57" s="596" t="s">
        <v>37</v>
      </c>
      <c r="E57" s="701"/>
      <c r="F57" s="701"/>
      <c r="G57" s="596" t="s">
        <v>37</v>
      </c>
      <c r="H57" s="696" t="s">
        <v>213</v>
      </c>
      <c r="I57" s="159"/>
    </row>
    <row r="58" spans="1:244" ht="17.25" customHeight="1">
      <c r="A58" s="633">
        <v>2</v>
      </c>
      <c r="B58" s="704" t="s">
        <v>71</v>
      </c>
      <c r="C58" s="596" t="s">
        <v>72</v>
      </c>
      <c r="D58" s="596">
        <v>3</v>
      </c>
      <c r="E58" s="701"/>
      <c r="F58" s="701"/>
      <c r="G58" s="596">
        <v>3</v>
      </c>
      <c r="H58" s="696" t="s">
        <v>213</v>
      </c>
      <c r="I58" s="159"/>
    </row>
    <row r="59" spans="1:244">
      <c r="A59" s="407" t="s">
        <v>29</v>
      </c>
      <c r="B59" s="691" t="s">
        <v>73</v>
      </c>
      <c r="C59" s="219"/>
      <c r="D59" s="219"/>
      <c r="E59" s="701"/>
      <c r="F59" s="701"/>
      <c r="G59" s="219"/>
      <c r="H59" s="703"/>
      <c r="I59" s="159"/>
    </row>
    <row r="60" spans="1:244" ht="22.5" customHeight="1">
      <c r="A60" s="633">
        <v>1</v>
      </c>
      <c r="B60" s="664" t="s">
        <v>74</v>
      </c>
      <c r="C60" s="596" t="s">
        <v>75</v>
      </c>
      <c r="D60" s="596">
        <v>185</v>
      </c>
      <c r="E60" s="701"/>
      <c r="F60" s="701"/>
      <c r="G60" s="596">
        <v>185</v>
      </c>
      <c r="H60" s="696" t="s">
        <v>213</v>
      </c>
      <c r="I60" s="159"/>
    </row>
    <row r="61" spans="1:244" s="224" customFormat="1" ht="26.25" customHeight="1">
      <c r="A61" s="216" t="s">
        <v>87</v>
      </c>
      <c r="B61" s="217" t="str">
        <f>"Tổng số chỉ tiêu đăng ký (A+B+C): "&amp;COUNTA(C8:C60)&amp;" chỉ tiêu"</f>
        <v>Tổng số chỉ tiêu đăng ký (A+B+C): 41 chỉ tiêu</v>
      </c>
      <c r="C61" s="218"/>
      <c r="D61" s="219"/>
      <c r="E61" s="219"/>
      <c r="F61" s="219"/>
      <c r="G61" s="219"/>
      <c r="H61" s="220"/>
      <c r="I61" s="221"/>
      <c r="J61" s="222"/>
      <c r="K61" s="222"/>
      <c r="L61" s="222"/>
      <c r="M61" s="222"/>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23"/>
      <c r="ER61" s="223"/>
      <c r="ES61" s="223"/>
      <c r="ET61" s="223"/>
      <c r="EU61" s="223"/>
      <c r="EV61" s="223"/>
      <c r="EW61" s="223"/>
      <c r="EX61" s="223"/>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3"/>
      <c r="FU61" s="223"/>
      <c r="FV61" s="223"/>
      <c r="FW61" s="223"/>
      <c r="FX61" s="223"/>
      <c r="FY61" s="223"/>
      <c r="FZ61" s="223"/>
      <c r="GA61" s="223"/>
      <c r="GB61" s="223"/>
      <c r="GC61" s="223"/>
      <c r="GD61" s="223"/>
      <c r="GE61" s="223"/>
      <c r="GF61" s="223"/>
      <c r="GG61" s="223"/>
      <c r="GH61" s="223"/>
      <c r="GI61" s="223"/>
      <c r="GJ61" s="223"/>
      <c r="GK61" s="223"/>
      <c r="GL61" s="223"/>
      <c r="GM61" s="223"/>
      <c r="GN61" s="223"/>
      <c r="GO61" s="223"/>
      <c r="GP61" s="223"/>
      <c r="GQ61" s="223"/>
      <c r="GR61" s="223"/>
      <c r="GS61" s="223"/>
      <c r="GT61" s="223"/>
      <c r="GU61" s="223"/>
      <c r="GV61" s="223"/>
      <c r="GW61" s="223"/>
      <c r="GX61" s="223"/>
      <c r="GY61" s="223"/>
      <c r="GZ61" s="223"/>
      <c r="HA61" s="223"/>
      <c r="HB61" s="223"/>
      <c r="HC61" s="223"/>
      <c r="HD61" s="223"/>
      <c r="HE61" s="223"/>
      <c r="HF61" s="223"/>
      <c r="HG61" s="223"/>
      <c r="HH61" s="223"/>
      <c r="HI61" s="223"/>
      <c r="HJ61" s="223"/>
      <c r="HK61" s="223"/>
      <c r="HL61" s="223"/>
      <c r="HM61" s="223"/>
      <c r="HN61" s="223"/>
      <c r="HO61" s="223"/>
      <c r="HP61" s="223"/>
      <c r="HQ61" s="223"/>
      <c r="HR61" s="223"/>
      <c r="HS61" s="223"/>
      <c r="HT61" s="223"/>
      <c r="HU61" s="223"/>
      <c r="HV61" s="223"/>
      <c r="HW61" s="223"/>
      <c r="HX61" s="223"/>
      <c r="HY61" s="223"/>
      <c r="HZ61" s="223"/>
      <c r="IA61" s="223"/>
      <c r="IB61" s="223"/>
      <c r="IC61" s="223"/>
      <c r="ID61" s="223"/>
      <c r="IE61" s="223"/>
      <c r="IF61" s="223"/>
      <c r="IG61" s="223"/>
    </row>
  </sheetData>
  <mergeCells count="9">
    <mergeCell ref="G3:H3"/>
    <mergeCell ref="I3:I4"/>
    <mergeCell ref="A1:H1"/>
    <mergeCell ref="A2:H2"/>
    <mergeCell ref="A3:A4"/>
    <mergeCell ref="B3:B4"/>
    <mergeCell ref="C3:C4"/>
    <mergeCell ref="D3:D4"/>
    <mergeCell ref="E3:F3"/>
  </mergeCells>
  <printOptions horizontalCentered="1"/>
  <pageMargins left="0.53" right="0.18" top="0.5" bottom="0.5" header="0.3" footer="0.3"/>
  <pageSetup paperSize="9" scale="80" orientation="landscape" r:id="rId1"/>
  <headerFooter>
    <oddHeader>Page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3"/>
  <sheetViews>
    <sheetView topLeftCell="A5" workbookViewId="0">
      <selection activeCell="J3" sqref="A3:XFD3"/>
    </sheetView>
  </sheetViews>
  <sheetFormatPr defaultRowHeight="24" customHeight="1"/>
  <cols>
    <col min="1" max="1" width="5.7109375" style="20" customWidth="1"/>
    <col min="2" max="2" width="93.28515625" style="19" customWidth="1"/>
    <col min="3" max="3" width="11.140625" style="17" customWidth="1"/>
    <col min="4" max="4" width="9.28515625" style="17" customWidth="1"/>
    <col min="5" max="5" width="8.7109375" style="17" customWidth="1"/>
    <col min="6" max="6" width="12.5703125" style="18" customWidth="1"/>
    <col min="7" max="7" width="10.42578125" style="17" customWidth="1"/>
    <col min="8" max="8" width="12.5703125" style="18" customWidth="1"/>
    <col min="9" max="9" width="6.85546875" style="19" customWidth="1"/>
    <col min="10" max="10" width="12.28515625" style="19" bestFit="1" customWidth="1"/>
    <col min="11" max="11" width="13.7109375" style="19" bestFit="1" customWidth="1"/>
    <col min="12" max="256" width="9.140625" style="19"/>
    <col min="257" max="257" width="5.7109375" style="19" customWidth="1"/>
    <col min="258" max="258" width="71" style="19" customWidth="1"/>
    <col min="259" max="259" width="7.28515625" style="19" customWidth="1"/>
    <col min="260" max="260" width="9.28515625" style="19" customWidth="1"/>
    <col min="261" max="261" width="8.7109375" style="19" customWidth="1"/>
    <col min="262" max="262" width="12.5703125" style="19" customWidth="1"/>
    <col min="263" max="263" width="6" style="19" customWidth="1"/>
    <col min="264" max="264" width="13.140625" style="19" customWidth="1"/>
    <col min="265" max="265" width="6.85546875" style="19" customWidth="1"/>
    <col min="266" max="266" width="12.28515625" style="19" bestFit="1" customWidth="1"/>
    <col min="267" max="267" width="13.7109375" style="19" bestFit="1" customWidth="1"/>
    <col min="268" max="512" width="9.140625" style="19"/>
    <col min="513" max="513" width="5.7109375" style="19" customWidth="1"/>
    <col min="514" max="514" width="71" style="19" customWidth="1"/>
    <col min="515" max="515" width="7.28515625" style="19" customWidth="1"/>
    <col min="516" max="516" width="9.28515625" style="19" customWidth="1"/>
    <col min="517" max="517" width="8.7109375" style="19" customWidth="1"/>
    <col min="518" max="518" width="12.5703125" style="19" customWidth="1"/>
    <col min="519" max="519" width="6" style="19" customWidth="1"/>
    <col min="520" max="520" width="13.140625" style="19" customWidth="1"/>
    <col min="521" max="521" width="6.85546875" style="19" customWidth="1"/>
    <col min="522" max="522" width="12.28515625" style="19" bestFit="1" customWidth="1"/>
    <col min="523" max="523" width="13.7109375" style="19" bestFit="1" customWidth="1"/>
    <col min="524" max="768" width="9.140625" style="19"/>
    <col min="769" max="769" width="5.7109375" style="19" customWidth="1"/>
    <col min="770" max="770" width="71" style="19" customWidth="1"/>
    <col min="771" max="771" width="7.28515625" style="19" customWidth="1"/>
    <col min="772" max="772" width="9.28515625" style="19" customWidth="1"/>
    <col min="773" max="773" width="8.7109375" style="19" customWidth="1"/>
    <col min="774" max="774" width="12.5703125" style="19" customWidth="1"/>
    <col min="775" max="775" width="6" style="19" customWidth="1"/>
    <col min="776" max="776" width="13.140625" style="19" customWidth="1"/>
    <col min="777" max="777" width="6.85546875" style="19" customWidth="1"/>
    <col min="778" max="778" width="12.28515625" style="19" bestFit="1" customWidth="1"/>
    <col min="779" max="779" width="13.7109375" style="19" bestFit="1" customWidth="1"/>
    <col min="780" max="1024" width="9.140625" style="19"/>
    <col min="1025" max="1025" width="5.7109375" style="19" customWidth="1"/>
    <col min="1026" max="1026" width="71" style="19" customWidth="1"/>
    <col min="1027" max="1027" width="7.28515625" style="19" customWidth="1"/>
    <col min="1028" max="1028" width="9.28515625" style="19" customWidth="1"/>
    <col min="1029" max="1029" width="8.7109375" style="19" customWidth="1"/>
    <col min="1030" max="1030" width="12.5703125" style="19" customWidth="1"/>
    <col min="1031" max="1031" width="6" style="19" customWidth="1"/>
    <col min="1032" max="1032" width="13.140625" style="19" customWidth="1"/>
    <col min="1033" max="1033" width="6.85546875" style="19" customWidth="1"/>
    <col min="1034" max="1034" width="12.28515625" style="19" bestFit="1" customWidth="1"/>
    <col min="1035" max="1035" width="13.7109375" style="19" bestFit="1" customWidth="1"/>
    <col min="1036" max="1280" width="9.140625" style="19"/>
    <col min="1281" max="1281" width="5.7109375" style="19" customWidth="1"/>
    <col min="1282" max="1282" width="71" style="19" customWidth="1"/>
    <col min="1283" max="1283" width="7.28515625" style="19" customWidth="1"/>
    <col min="1284" max="1284" width="9.28515625" style="19" customWidth="1"/>
    <col min="1285" max="1285" width="8.7109375" style="19" customWidth="1"/>
    <col min="1286" max="1286" width="12.5703125" style="19" customWidth="1"/>
    <col min="1287" max="1287" width="6" style="19" customWidth="1"/>
    <col min="1288" max="1288" width="13.140625" style="19" customWidth="1"/>
    <col min="1289" max="1289" width="6.85546875" style="19" customWidth="1"/>
    <col min="1290" max="1290" width="12.28515625" style="19" bestFit="1" customWidth="1"/>
    <col min="1291" max="1291" width="13.7109375" style="19" bestFit="1" customWidth="1"/>
    <col min="1292" max="1536" width="9.140625" style="19"/>
    <col min="1537" max="1537" width="5.7109375" style="19" customWidth="1"/>
    <col min="1538" max="1538" width="71" style="19" customWidth="1"/>
    <col min="1539" max="1539" width="7.28515625" style="19" customWidth="1"/>
    <col min="1540" max="1540" width="9.28515625" style="19" customWidth="1"/>
    <col min="1541" max="1541" width="8.7109375" style="19" customWidth="1"/>
    <col min="1542" max="1542" width="12.5703125" style="19" customWidth="1"/>
    <col min="1543" max="1543" width="6" style="19" customWidth="1"/>
    <col min="1544" max="1544" width="13.140625" style="19" customWidth="1"/>
    <col min="1545" max="1545" width="6.85546875" style="19" customWidth="1"/>
    <col min="1546" max="1546" width="12.28515625" style="19" bestFit="1" customWidth="1"/>
    <col min="1547" max="1547" width="13.7109375" style="19" bestFit="1" customWidth="1"/>
    <col min="1548" max="1792" width="9.140625" style="19"/>
    <col min="1793" max="1793" width="5.7109375" style="19" customWidth="1"/>
    <col min="1794" max="1794" width="71" style="19" customWidth="1"/>
    <col min="1795" max="1795" width="7.28515625" style="19" customWidth="1"/>
    <col min="1796" max="1796" width="9.28515625" style="19" customWidth="1"/>
    <col min="1797" max="1797" width="8.7109375" style="19" customWidth="1"/>
    <col min="1798" max="1798" width="12.5703125" style="19" customWidth="1"/>
    <col min="1799" max="1799" width="6" style="19" customWidth="1"/>
    <col min="1800" max="1800" width="13.140625" style="19" customWidth="1"/>
    <col min="1801" max="1801" width="6.85546875" style="19" customWidth="1"/>
    <col min="1802" max="1802" width="12.28515625" style="19" bestFit="1" customWidth="1"/>
    <col min="1803" max="1803" width="13.7109375" style="19" bestFit="1" customWidth="1"/>
    <col min="1804" max="2048" width="9.140625" style="19"/>
    <col min="2049" max="2049" width="5.7109375" style="19" customWidth="1"/>
    <col min="2050" max="2050" width="71" style="19" customWidth="1"/>
    <col min="2051" max="2051" width="7.28515625" style="19" customWidth="1"/>
    <col min="2052" max="2052" width="9.28515625" style="19" customWidth="1"/>
    <col min="2053" max="2053" width="8.7109375" style="19" customWidth="1"/>
    <col min="2054" max="2054" width="12.5703125" style="19" customWidth="1"/>
    <col min="2055" max="2055" width="6" style="19" customWidth="1"/>
    <col min="2056" max="2056" width="13.140625" style="19" customWidth="1"/>
    <col min="2057" max="2057" width="6.85546875" style="19" customWidth="1"/>
    <col min="2058" max="2058" width="12.28515625" style="19" bestFit="1" customWidth="1"/>
    <col min="2059" max="2059" width="13.7109375" style="19" bestFit="1" customWidth="1"/>
    <col min="2060" max="2304" width="9.140625" style="19"/>
    <col min="2305" max="2305" width="5.7109375" style="19" customWidth="1"/>
    <col min="2306" max="2306" width="71" style="19" customWidth="1"/>
    <col min="2307" max="2307" width="7.28515625" style="19" customWidth="1"/>
    <col min="2308" max="2308" width="9.28515625" style="19" customWidth="1"/>
    <col min="2309" max="2309" width="8.7109375" style="19" customWidth="1"/>
    <col min="2310" max="2310" width="12.5703125" style="19" customWidth="1"/>
    <col min="2311" max="2311" width="6" style="19" customWidth="1"/>
    <col min="2312" max="2312" width="13.140625" style="19" customWidth="1"/>
    <col min="2313" max="2313" width="6.85546875" style="19" customWidth="1"/>
    <col min="2314" max="2314" width="12.28515625" style="19" bestFit="1" customWidth="1"/>
    <col min="2315" max="2315" width="13.7109375" style="19" bestFit="1" customWidth="1"/>
    <col min="2316" max="2560" width="9.140625" style="19"/>
    <col min="2561" max="2561" width="5.7109375" style="19" customWidth="1"/>
    <col min="2562" max="2562" width="71" style="19" customWidth="1"/>
    <col min="2563" max="2563" width="7.28515625" style="19" customWidth="1"/>
    <col min="2564" max="2564" width="9.28515625" style="19" customWidth="1"/>
    <col min="2565" max="2565" width="8.7109375" style="19" customWidth="1"/>
    <col min="2566" max="2566" width="12.5703125" style="19" customWidth="1"/>
    <col min="2567" max="2567" width="6" style="19" customWidth="1"/>
    <col min="2568" max="2568" width="13.140625" style="19" customWidth="1"/>
    <col min="2569" max="2569" width="6.85546875" style="19" customWidth="1"/>
    <col min="2570" max="2570" width="12.28515625" style="19" bestFit="1" customWidth="1"/>
    <col min="2571" max="2571" width="13.7109375" style="19" bestFit="1" customWidth="1"/>
    <col min="2572" max="2816" width="9.140625" style="19"/>
    <col min="2817" max="2817" width="5.7109375" style="19" customWidth="1"/>
    <col min="2818" max="2818" width="71" style="19" customWidth="1"/>
    <col min="2819" max="2819" width="7.28515625" style="19" customWidth="1"/>
    <col min="2820" max="2820" width="9.28515625" style="19" customWidth="1"/>
    <col min="2821" max="2821" width="8.7109375" style="19" customWidth="1"/>
    <col min="2822" max="2822" width="12.5703125" style="19" customWidth="1"/>
    <col min="2823" max="2823" width="6" style="19" customWidth="1"/>
    <col min="2824" max="2824" width="13.140625" style="19" customWidth="1"/>
    <col min="2825" max="2825" width="6.85546875" style="19" customWidth="1"/>
    <col min="2826" max="2826" width="12.28515625" style="19" bestFit="1" customWidth="1"/>
    <col min="2827" max="2827" width="13.7109375" style="19" bestFit="1" customWidth="1"/>
    <col min="2828" max="3072" width="9.140625" style="19"/>
    <col min="3073" max="3073" width="5.7109375" style="19" customWidth="1"/>
    <col min="3074" max="3074" width="71" style="19" customWidth="1"/>
    <col min="3075" max="3075" width="7.28515625" style="19" customWidth="1"/>
    <col min="3076" max="3076" width="9.28515625" style="19" customWidth="1"/>
    <col min="3077" max="3077" width="8.7109375" style="19" customWidth="1"/>
    <col min="3078" max="3078" width="12.5703125" style="19" customWidth="1"/>
    <col min="3079" max="3079" width="6" style="19" customWidth="1"/>
    <col min="3080" max="3080" width="13.140625" style="19" customWidth="1"/>
    <col min="3081" max="3081" width="6.85546875" style="19" customWidth="1"/>
    <col min="3082" max="3082" width="12.28515625" style="19" bestFit="1" customWidth="1"/>
    <col min="3083" max="3083" width="13.7109375" style="19" bestFit="1" customWidth="1"/>
    <col min="3084" max="3328" width="9.140625" style="19"/>
    <col min="3329" max="3329" width="5.7109375" style="19" customWidth="1"/>
    <col min="3330" max="3330" width="71" style="19" customWidth="1"/>
    <col min="3331" max="3331" width="7.28515625" style="19" customWidth="1"/>
    <col min="3332" max="3332" width="9.28515625" style="19" customWidth="1"/>
    <col min="3333" max="3333" width="8.7109375" style="19" customWidth="1"/>
    <col min="3334" max="3334" width="12.5703125" style="19" customWidth="1"/>
    <col min="3335" max="3335" width="6" style="19" customWidth="1"/>
    <col min="3336" max="3336" width="13.140625" style="19" customWidth="1"/>
    <col min="3337" max="3337" width="6.85546875" style="19" customWidth="1"/>
    <col min="3338" max="3338" width="12.28515625" style="19" bestFit="1" customWidth="1"/>
    <col min="3339" max="3339" width="13.7109375" style="19" bestFit="1" customWidth="1"/>
    <col min="3340" max="3584" width="9.140625" style="19"/>
    <col min="3585" max="3585" width="5.7109375" style="19" customWidth="1"/>
    <col min="3586" max="3586" width="71" style="19" customWidth="1"/>
    <col min="3587" max="3587" width="7.28515625" style="19" customWidth="1"/>
    <col min="3588" max="3588" width="9.28515625" style="19" customWidth="1"/>
    <col min="3589" max="3589" width="8.7109375" style="19" customWidth="1"/>
    <col min="3590" max="3590" width="12.5703125" style="19" customWidth="1"/>
    <col min="3591" max="3591" width="6" style="19" customWidth="1"/>
    <col min="3592" max="3592" width="13.140625" style="19" customWidth="1"/>
    <col min="3593" max="3593" width="6.85546875" style="19" customWidth="1"/>
    <col min="3594" max="3594" width="12.28515625" style="19" bestFit="1" customWidth="1"/>
    <col min="3595" max="3595" width="13.7109375" style="19" bestFit="1" customWidth="1"/>
    <col min="3596" max="3840" width="9.140625" style="19"/>
    <col min="3841" max="3841" width="5.7109375" style="19" customWidth="1"/>
    <col min="3842" max="3842" width="71" style="19" customWidth="1"/>
    <col min="3843" max="3843" width="7.28515625" style="19" customWidth="1"/>
    <col min="3844" max="3844" width="9.28515625" style="19" customWidth="1"/>
    <col min="3845" max="3845" width="8.7109375" style="19" customWidth="1"/>
    <col min="3846" max="3846" width="12.5703125" style="19" customWidth="1"/>
    <col min="3847" max="3847" width="6" style="19" customWidth="1"/>
    <col min="3848" max="3848" width="13.140625" style="19" customWidth="1"/>
    <col min="3849" max="3849" width="6.85546875" style="19" customWidth="1"/>
    <col min="3850" max="3850" width="12.28515625" style="19" bestFit="1" customWidth="1"/>
    <col min="3851" max="3851" width="13.7109375" style="19" bestFit="1" customWidth="1"/>
    <col min="3852" max="4096" width="9.140625" style="19"/>
    <col min="4097" max="4097" width="5.7109375" style="19" customWidth="1"/>
    <col min="4098" max="4098" width="71" style="19" customWidth="1"/>
    <col min="4099" max="4099" width="7.28515625" style="19" customWidth="1"/>
    <col min="4100" max="4100" width="9.28515625" style="19" customWidth="1"/>
    <col min="4101" max="4101" width="8.7109375" style="19" customWidth="1"/>
    <col min="4102" max="4102" width="12.5703125" style="19" customWidth="1"/>
    <col min="4103" max="4103" width="6" style="19" customWidth="1"/>
    <col min="4104" max="4104" width="13.140625" style="19" customWidth="1"/>
    <col min="4105" max="4105" width="6.85546875" style="19" customWidth="1"/>
    <col min="4106" max="4106" width="12.28515625" style="19" bestFit="1" customWidth="1"/>
    <col min="4107" max="4107" width="13.7109375" style="19" bestFit="1" customWidth="1"/>
    <col min="4108" max="4352" width="9.140625" style="19"/>
    <col min="4353" max="4353" width="5.7109375" style="19" customWidth="1"/>
    <col min="4354" max="4354" width="71" style="19" customWidth="1"/>
    <col min="4355" max="4355" width="7.28515625" style="19" customWidth="1"/>
    <col min="4356" max="4356" width="9.28515625" style="19" customWidth="1"/>
    <col min="4357" max="4357" width="8.7109375" style="19" customWidth="1"/>
    <col min="4358" max="4358" width="12.5703125" style="19" customWidth="1"/>
    <col min="4359" max="4359" width="6" style="19" customWidth="1"/>
    <col min="4360" max="4360" width="13.140625" style="19" customWidth="1"/>
    <col min="4361" max="4361" width="6.85546875" style="19" customWidth="1"/>
    <col min="4362" max="4362" width="12.28515625" style="19" bestFit="1" customWidth="1"/>
    <col min="4363" max="4363" width="13.7109375" style="19" bestFit="1" customWidth="1"/>
    <col min="4364" max="4608" width="9.140625" style="19"/>
    <col min="4609" max="4609" width="5.7109375" style="19" customWidth="1"/>
    <col min="4610" max="4610" width="71" style="19" customWidth="1"/>
    <col min="4611" max="4611" width="7.28515625" style="19" customWidth="1"/>
    <col min="4612" max="4612" width="9.28515625" style="19" customWidth="1"/>
    <col min="4613" max="4613" width="8.7109375" style="19" customWidth="1"/>
    <col min="4614" max="4614" width="12.5703125" style="19" customWidth="1"/>
    <col min="4615" max="4615" width="6" style="19" customWidth="1"/>
    <col min="4616" max="4616" width="13.140625" style="19" customWidth="1"/>
    <col min="4617" max="4617" width="6.85546875" style="19" customWidth="1"/>
    <col min="4618" max="4618" width="12.28515625" style="19" bestFit="1" customWidth="1"/>
    <col min="4619" max="4619" width="13.7109375" style="19" bestFit="1" customWidth="1"/>
    <col min="4620" max="4864" width="9.140625" style="19"/>
    <col min="4865" max="4865" width="5.7109375" style="19" customWidth="1"/>
    <col min="4866" max="4866" width="71" style="19" customWidth="1"/>
    <col min="4867" max="4867" width="7.28515625" style="19" customWidth="1"/>
    <col min="4868" max="4868" width="9.28515625" style="19" customWidth="1"/>
    <col min="4869" max="4869" width="8.7109375" style="19" customWidth="1"/>
    <col min="4870" max="4870" width="12.5703125" style="19" customWidth="1"/>
    <col min="4871" max="4871" width="6" style="19" customWidth="1"/>
    <col min="4872" max="4872" width="13.140625" style="19" customWidth="1"/>
    <col min="4873" max="4873" width="6.85546875" style="19" customWidth="1"/>
    <col min="4874" max="4874" width="12.28515625" style="19" bestFit="1" customWidth="1"/>
    <col min="4875" max="4875" width="13.7109375" style="19" bestFit="1" customWidth="1"/>
    <col min="4876" max="5120" width="9.140625" style="19"/>
    <col min="5121" max="5121" width="5.7109375" style="19" customWidth="1"/>
    <col min="5122" max="5122" width="71" style="19" customWidth="1"/>
    <col min="5123" max="5123" width="7.28515625" style="19" customWidth="1"/>
    <col min="5124" max="5124" width="9.28515625" style="19" customWidth="1"/>
    <col min="5125" max="5125" width="8.7109375" style="19" customWidth="1"/>
    <col min="5126" max="5126" width="12.5703125" style="19" customWidth="1"/>
    <col min="5127" max="5127" width="6" style="19" customWidth="1"/>
    <col min="5128" max="5128" width="13.140625" style="19" customWidth="1"/>
    <col min="5129" max="5129" width="6.85546875" style="19" customWidth="1"/>
    <col min="5130" max="5130" width="12.28515625" style="19" bestFit="1" customWidth="1"/>
    <col min="5131" max="5131" width="13.7109375" style="19" bestFit="1" customWidth="1"/>
    <col min="5132" max="5376" width="9.140625" style="19"/>
    <col min="5377" max="5377" width="5.7109375" style="19" customWidth="1"/>
    <col min="5378" max="5378" width="71" style="19" customWidth="1"/>
    <col min="5379" max="5379" width="7.28515625" style="19" customWidth="1"/>
    <col min="5380" max="5380" width="9.28515625" style="19" customWidth="1"/>
    <col min="5381" max="5381" width="8.7109375" style="19" customWidth="1"/>
    <col min="5382" max="5382" width="12.5703125" style="19" customWidth="1"/>
    <col min="5383" max="5383" width="6" style="19" customWidth="1"/>
    <col min="5384" max="5384" width="13.140625" style="19" customWidth="1"/>
    <col min="5385" max="5385" width="6.85546875" style="19" customWidth="1"/>
    <col min="5386" max="5386" width="12.28515625" style="19" bestFit="1" customWidth="1"/>
    <col min="5387" max="5387" width="13.7109375" style="19" bestFit="1" customWidth="1"/>
    <col min="5388" max="5632" width="9.140625" style="19"/>
    <col min="5633" max="5633" width="5.7109375" style="19" customWidth="1"/>
    <col min="5634" max="5634" width="71" style="19" customWidth="1"/>
    <col min="5635" max="5635" width="7.28515625" style="19" customWidth="1"/>
    <col min="5636" max="5636" width="9.28515625" style="19" customWidth="1"/>
    <col min="5637" max="5637" width="8.7109375" style="19" customWidth="1"/>
    <col min="5638" max="5638" width="12.5703125" style="19" customWidth="1"/>
    <col min="5639" max="5639" width="6" style="19" customWidth="1"/>
    <col min="5640" max="5640" width="13.140625" style="19" customWidth="1"/>
    <col min="5641" max="5641" width="6.85546875" style="19" customWidth="1"/>
    <col min="5642" max="5642" width="12.28515625" style="19" bestFit="1" customWidth="1"/>
    <col min="5643" max="5643" width="13.7109375" style="19" bestFit="1" customWidth="1"/>
    <col min="5644" max="5888" width="9.140625" style="19"/>
    <col min="5889" max="5889" width="5.7109375" style="19" customWidth="1"/>
    <col min="5890" max="5890" width="71" style="19" customWidth="1"/>
    <col min="5891" max="5891" width="7.28515625" style="19" customWidth="1"/>
    <col min="5892" max="5892" width="9.28515625" style="19" customWidth="1"/>
    <col min="5893" max="5893" width="8.7109375" style="19" customWidth="1"/>
    <col min="5894" max="5894" width="12.5703125" style="19" customWidth="1"/>
    <col min="5895" max="5895" width="6" style="19" customWidth="1"/>
    <col min="5896" max="5896" width="13.140625" style="19" customWidth="1"/>
    <col min="5897" max="5897" width="6.85546875" style="19" customWidth="1"/>
    <col min="5898" max="5898" width="12.28515625" style="19" bestFit="1" customWidth="1"/>
    <col min="5899" max="5899" width="13.7109375" style="19" bestFit="1" customWidth="1"/>
    <col min="5900" max="6144" width="9.140625" style="19"/>
    <col min="6145" max="6145" width="5.7109375" style="19" customWidth="1"/>
    <col min="6146" max="6146" width="71" style="19" customWidth="1"/>
    <col min="6147" max="6147" width="7.28515625" style="19" customWidth="1"/>
    <col min="6148" max="6148" width="9.28515625" style="19" customWidth="1"/>
    <col min="6149" max="6149" width="8.7109375" style="19" customWidth="1"/>
    <col min="6150" max="6150" width="12.5703125" style="19" customWidth="1"/>
    <col min="6151" max="6151" width="6" style="19" customWidth="1"/>
    <col min="6152" max="6152" width="13.140625" style="19" customWidth="1"/>
    <col min="6153" max="6153" width="6.85546875" style="19" customWidth="1"/>
    <col min="6154" max="6154" width="12.28515625" style="19" bestFit="1" customWidth="1"/>
    <col min="6155" max="6155" width="13.7109375" style="19" bestFit="1" customWidth="1"/>
    <col min="6156" max="6400" width="9.140625" style="19"/>
    <col min="6401" max="6401" width="5.7109375" style="19" customWidth="1"/>
    <col min="6402" max="6402" width="71" style="19" customWidth="1"/>
    <col min="6403" max="6403" width="7.28515625" style="19" customWidth="1"/>
    <col min="6404" max="6404" width="9.28515625" style="19" customWidth="1"/>
    <col min="6405" max="6405" width="8.7109375" style="19" customWidth="1"/>
    <col min="6406" max="6406" width="12.5703125" style="19" customWidth="1"/>
    <col min="6407" max="6407" width="6" style="19" customWidth="1"/>
    <col min="6408" max="6408" width="13.140625" style="19" customWidth="1"/>
    <col min="6409" max="6409" width="6.85546875" style="19" customWidth="1"/>
    <col min="6410" max="6410" width="12.28515625" style="19" bestFit="1" customWidth="1"/>
    <col min="6411" max="6411" width="13.7109375" style="19" bestFit="1" customWidth="1"/>
    <col min="6412" max="6656" width="9.140625" style="19"/>
    <col min="6657" max="6657" width="5.7109375" style="19" customWidth="1"/>
    <col min="6658" max="6658" width="71" style="19" customWidth="1"/>
    <col min="6659" max="6659" width="7.28515625" style="19" customWidth="1"/>
    <col min="6660" max="6660" width="9.28515625" style="19" customWidth="1"/>
    <col min="6661" max="6661" width="8.7109375" style="19" customWidth="1"/>
    <col min="6662" max="6662" width="12.5703125" style="19" customWidth="1"/>
    <col min="6663" max="6663" width="6" style="19" customWidth="1"/>
    <col min="6664" max="6664" width="13.140625" style="19" customWidth="1"/>
    <col min="6665" max="6665" width="6.85546875" style="19" customWidth="1"/>
    <col min="6666" max="6666" width="12.28515625" style="19" bestFit="1" customWidth="1"/>
    <col min="6667" max="6667" width="13.7109375" style="19" bestFit="1" customWidth="1"/>
    <col min="6668" max="6912" width="9.140625" style="19"/>
    <col min="6913" max="6913" width="5.7109375" style="19" customWidth="1"/>
    <col min="6914" max="6914" width="71" style="19" customWidth="1"/>
    <col min="6915" max="6915" width="7.28515625" style="19" customWidth="1"/>
    <col min="6916" max="6916" width="9.28515625" style="19" customWidth="1"/>
    <col min="6917" max="6917" width="8.7109375" style="19" customWidth="1"/>
    <col min="6918" max="6918" width="12.5703125" style="19" customWidth="1"/>
    <col min="6919" max="6919" width="6" style="19" customWidth="1"/>
    <col min="6920" max="6920" width="13.140625" style="19" customWidth="1"/>
    <col min="6921" max="6921" width="6.85546875" style="19" customWidth="1"/>
    <col min="6922" max="6922" width="12.28515625" style="19" bestFit="1" customWidth="1"/>
    <col min="6923" max="6923" width="13.7109375" style="19" bestFit="1" customWidth="1"/>
    <col min="6924" max="7168" width="9.140625" style="19"/>
    <col min="7169" max="7169" width="5.7109375" style="19" customWidth="1"/>
    <col min="7170" max="7170" width="71" style="19" customWidth="1"/>
    <col min="7171" max="7171" width="7.28515625" style="19" customWidth="1"/>
    <col min="7172" max="7172" width="9.28515625" style="19" customWidth="1"/>
    <col min="7173" max="7173" width="8.7109375" style="19" customWidth="1"/>
    <col min="7174" max="7174" width="12.5703125" style="19" customWidth="1"/>
    <col min="7175" max="7175" width="6" style="19" customWidth="1"/>
    <col min="7176" max="7176" width="13.140625" style="19" customWidth="1"/>
    <col min="7177" max="7177" width="6.85546875" style="19" customWidth="1"/>
    <col min="7178" max="7178" width="12.28515625" style="19" bestFit="1" customWidth="1"/>
    <col min="7179" max="7179" width="13.7109375" style="19" bestFit="1" customWidth="1"/>
    <col min="7180" max="7424" width="9.140625" style="19"/>
    <col min="7425" max="7425" width="5.7109375" style="19" customWidth="1"/>
    <col min="7426" max="7426" width="71" style="19" customWidth="1"/>
    <col min="7427" max="7427" width="7.28515625" style="19" customWidth="1"/>
    <col min="7428" max="7428" width="9.28515625" style="19" customWidth="1"/>
    <col min="7429" max="7429" width="8.7109375" style="19" customWidth="1"/>
    <col min="7430" max="7430" width="12.5703125" style="19" customWidth="1"/>
    <col min="7431" max="7431" width="6" style="19" customWidth="1"/>
    <col min="7432" max="7432" width="13.140625" style="19" customWidth="1"/>
    <col min="7433" max="7433" width="6.85546875" style="19" customWidth="1"/>
    <col min="7434" max="7434" width="12.28515625" style="19" bestFit="1" customWidth="1"/>
    <col min="7435" max="7435" width="13.7109375" style="19" bestFit="1" customWidth="1"/>
    <col min="7436" max="7680" width="9.140625" style="19"/>
    <col min="7681" max="7681" width="5.7109375" style="19" customWidth="1"/>
    <col min="7682" max="7682" width="71" style="19" customWidth="1"/>
    <col min="7683" max="7683" width="7.28515625" style="19" customWidth="1"/>
    <col min="7684" max="7684" width="9.28515625" style="19" customWidth="1"/>
    <col min="7685" max="7685" width="8.7109375" style="19" customWidth="1"/>
    <col min="7686" max="7686" width="12.5703125" style="19" customWidth="1"/>
    <col min="7687" max="7687" width="6" style="19" customWidth="1"/>
    <col min="7688" max="7688" width="13.140625" style="19" customWidth="1"/>
    <col min="7689" max="7689" width="6.85546875" style="19" customWidth="1"/>
    <col min="7690" max="7690" width="12.28515625" style="19" bestFit="1" customWidth="1"/>
    <col min="7691" max="7691" width="13.7109375" style="19" bestFit="1" customWidth="1"/>
    <col min="7692" max="7936" width="9.140625" style="19"/>
    <col min="7937" max="7937" width="5.7109375" style="19" customWidth="1"/>
    <col min="7938" max="7938" width="71" style="19" customWidth="1"/>
    <col min="7939" max="7939" width="7.28515625" style="19" customWidth="1"/>
    <col min="7940" max="7940" width="9.28515625" style="19" customWidth="1"/>
    <col min="7941" max="7941" width="8.7109375" style="19" customWidth="1"/>
    <col min="7942" max="7942" width="12.5703125" style="19" customWidth="1"/>
    <col min="7943" max="7943" width="6" style="19" customWidth="1"/>
    <col min="7944" max="7944" width="13.140625" style="19" customWidth="1"/>
    <col min="7945" max="7945" width="6.85546875" style="19" customWidth="1"/>
    <col min="7946" max="7946" width="12.28515625" style="19" bestFit="1" customWidth="1"/>
    <col min="7947" max="7947" width="13.7109375" style="19" bestFit="1" customWidth="1"/>
    <col min="7948" max="8192" width="9.140625" style="19"/>
    <col min="8193" max="8193" width="5.7109375" style="19" customWidth="1"/>
    <col min="8194" max="8194" width="71" style="19" customWidth="1"/>
    <col min="8195" max="8195" width="7.28515625" style="19" customWidth="1"/>
    <col min="8196" max="8196" width="9.28515625" style="19" customWidth="1"/>
    <col min="8197" max="8197" width="8.7109375" style="19" customWidth="1"/>
    <col min="8198" max="8198" width="12.5703125" style="19" customWidth="1"/>
    <col min="8199" max="8199" width="6" style="19" customWidth="1"/>
    <col min="8200" max="8200" width="13.140625" style="19" customWidth="1"/>
    <col min="8201" max="8201" width="6.85546875" style="19" customWidth="1"/>
    <col min="8202" max="8202" width="12.28515625" style="19" bestFit="1" customWidth="1"/>
    <col min="8203" max="8203" width="13.7109375" style="19" bestFit="1" customWidth="1"/>
    <col min="8204" max="8448" width="9.140625" style="19"/>
    <col min="8449" max="8449" width="5.7109375" style="19" customWidth="1"/>
    <col min="8450" max="8450" width="71" style="19" customWidth="1"/>
    <col min="8451" max="8451" width="7.28515625" style="19" customWidth="1"/>
    <col min="8452" max="8452" width="9.28515625" style="19" customWidth="1"/>
    <col min="8453" max="8453" width="8.7109375" style="19" customWidth="1"/>
    <col min="8454" max="8454" width="12.5703125" style="19" customWidth="1"/>
    <col min="8455" max="8455" width="6" style="19" customWidth="1"/>
    <col min="8456" max="8456" width="13.140625" style="19" customWidth="1"/>
    <col min="8457" max="8457" width="6.85546875" style="19" customWidth="1"/>
    <col min="8458" max="8458" width="12.28515625" style="19" bestFit="1" customWidth="1"/>
    <col min="8459" max="8459" width="13.7109375" style="19" bestFit="1" customWidth="1"/>
    <col min="8460" max="8704" width="9.140625" style="19"/>
    <col min="8705" max="8705" width="5.7109375" style="19" customWidth="1"/>
    <col min="8706" max="8706" width="71" style="19" customWidth="1"/>
    <col min="8707" max="8707" width="7.28515625" style="19" customWidth="1"/>
    <col min="8708" max="8708" width="9.28515625" style="19" customWidth="1"/>
    <col min="8709" max="8709" width="8.7109375" style="19" customWidth="1"/>
    <col min="8710" max="8710" width="12.5703125" style="19" customWidth="1"/>
    <col min="8711" max="8711" width="6" style="19" customWidth="1"/>
    <col min="8712" max="8712" width="13.140625" style="19" customWidth="1"/>
    <col min="8713" max="8713" width="6.85546875" style="19" customWidth="1"/>
    <col min="8714" max="8714" width="12.28515625" style="19" bestFit="1" customWidth="1"/>
    <col min="8715" max="8715" width="13.7109375" style="19" bestFit="1" customWidth="1"/>
    <col min="8716" max="8960" width="9.140625" style="19"/>
    <col min="8961" max="8961" width="5.7109375" style="19" customWidth="1"/>
    <col min="8962" max="8962" width="71" style="19" customWidth="1"/>
    <col min="8963" max="8963" width="7.28515625" style="19" customWidth="1"/>
    <col min="8964" max="8964" width="9.28515625" style="19" customWidth="1"/>
    <col min="8965" max="8965" width="8.7109375" style="19" customWidth="1"/>
    <col min="8966" max="8966" width="12.5703125" style="19" customWidth="1"/>
    <col min="8967" max="8967" width="6" style="19" customWidth="1"/>
    <col min="8968" max="8968" width="13.140625" style="19" customWidth="1"/>
    <col min="8969" max="8969" width="6.85546875" style="19" customWidth="1"/>
    <col min="8970" max="8970" width="12.28515625" style="19" bestFit="1" customWidth="1"/>
    <col min="8971" max="8971" width="13.7109375" style="19" bestFit="1" customWidth="1"/>
    <col min="8972" max="9216" width="9.140625" style="19"/>
    <col min="9217" max="9217" width="5.7109375" style="19" customWidth="1"/>
    <col min="9218" max="9218" width="71" style="19" customWidth="1"/>
    <col min="9219" max="9219" width="7.28515625" style="19" customWidth="1"/>
    <col min="9220" max="9220" width="9.28515625" style="19" customWidth="1"/>
    <col min="9221" max="9221" width="8.7109375" style="19" customWidth="1"/>
    <col min="9222" max="9222" width="12.5703125" style="19" customWidth="1"/>
    <col min="9223" max="9223" width="6" style="19" customWidth="1"/>
    <col min="9224" max="9224" width="13.140625" style="19" customWidth="1"/>
    <col min="9225" max="9225" width="6.85546875" style="19" customWidth="1"/>
    <col min="9226" max="9226" width="12.28515625" style="19" bestFit="1" customWidth="1"/>
    <col min="9227" max="9227" width="13.7109375" style="19" bestFit="1" customWidth="1"/>
    <col min="9228" max="9472" width="9.140625" style="19"/>
    <col min="9473" max="9473" width="5.7109375" style="19" customWidth="1"/>
    <col min="9474" max="9474" width="71" style="19" customWidth="1"/>
    <col min="9475" max="9475" width="7.28515625" style="19" customWidth="1"/>
    <col min="9476" max="9476" width="9.28515625" style="19" customWidth="1"/>
    <col min="9477" max="9477" width="8.7109375" style="19" customWidth="1"/>
    <col min="9478" max="9478" width="12.5703125" style="19" customWidth="1"/>
    <col min="9479" max="9479" width="6" style="19" customWidth="1"/>
    <col min="9480" max="9480" width="13.140625" style="19" customWidth="1"/>
    <col min="9481" max="9481" width="6.85546875" style="19" customWidth="1"/>
    <col min="9482" max="9482" width="12.28515625" style="19" bestFit="1" customWidth="1"/>
    <col min="9483" max="9483" width="13.7109375" style="19" bestFit="1" customWidth="1"/>
    <col min="9484" max="9728" width="9.140625" style="19"/>
    <col min="9729" max="9729" width="5.7109375" style="19" customWidth="1"/>
    <col min="9730" max="9730" width="71" style="19" customWidth="1"/>
    <col min="9731" max="9731" width="7.28515625" style="19" customWidth="1"/>
    <col min="9732" max="9732" width="9.28515625" style="19" customWidth="1"/>
    <col min="9733" max="9733" width="8.7109375" style="19" customWidth="1"/>
    <col min="9734" max="9734" width="12.5703125" style="19" customWidth="1"/>
    <col min="9735" max="9735" width="6" style="19" customWidth="1"/>
    <col min="9736" max="9736" width="13.140625" style="19" customWidth="1"/>
    <col min="9737" max="9737" width="6.85546875" style="19" customWidth="1"/>
    <col min="9738" max="9738" width="12.28515625" style="19" bestFit="1" customWidth="1"/>
    <col min="9739" max="9739" width="13.7109375" style="19" bestFit="1" customWidth="1"/>
    <col min="9740" max="9984" width="9.140625" style="19"/>
    <col min="9985" max="9985" width="5.7109375" style="19" customWidth="1"/>
    <col min="9986" max="9986" width="71" style="19" customWidth="1"/>
    <col min="9987" max="9987" width="7.28515625" style="19" customWidth="1"/>
    <col min="9988" max="9988" width="9.28515625" style="19" customWidth="1"/>
    <col min="9989" max="9989" width="8.7109375" style="19" customWidth="1"/>
    <col min="9990" max="9990" width="12.5703125" style="19" customWidth="1"/>
    <col min="9991" max="9991" width="6" style="19" customWidth="1"/>
    <col min="9992" max="9992" width="13.140625" style="19" customWidth="1"/>
    <col min="9993" max="9993" width="6.85546875" style="19" customWidth="1"/>
    <col min="9994" max="9994" width="12.28515625" style="19" bestFit="1" customWidth="1"/>
    <col min="9995" max="9995" width="13.7109375" style="19" bestFit="1" customWidth="1"/>
    <col min="9996" max="10240" width="9.140625" style="19"/>
    <col min="10241" max="10241" width="5.7109375" style="19" customWidth="1"/>
    <col min="10242" max="10242" width="71" style="19" customWidth="1"/>
    <col min="10243" max="10243" width="7.28515625" style="19" customWidth="1"/>
    <col min="10244" max="10244" width="9.28515625" style="19" customWidth="1"/>
    <col min="10245" max="10245" width="8.7109375" style="19" customWidth="1"/>
    <col min="10246" max="10246" width="12.5703125" style="19" customWidth="1"/>
    <col min="10247" max="10247" width="6" style="19" customWidth="1"/>
    <col min="10248" max="10248" width="13.140625" style="19" customWidth="1"/>
    <col min="10249" max="10249" width="6.85546875" style="19" customWidth="1"/>
    <col min="10250" max="10250" width="12.28515625" style="19" bestFit="1" customWidth="1"/>
    <col min="10251" max="10251" width="13.7109375" style="19" bestFit="1" customWidth="1"/>
    <col min="10252" max="10496" width="9.140625" style="19"/>
    <col min="10497" max="10497" width="5.7109375" style="19" customWidth="1"/>
    <col min="10498" max="10498" width="71" style="19" customWidth="1"/>
    <col min="10499" max="10499" width="7.28515625" style="19" customWidth="1"/>
    <col min="10500" max="10500" width="9.28515625" style="19" customWidth="1"/>
    <col min="10501" max="10501" width="8.7109375" style="19" customWidth="1"/>
    <col min="10502" max="10502" width="12.5703125" style="19" customWidth="1"/>
    <col min="10503" max="10503" width="6" style="19" customWidth="1"/>
    <col min="10504" max="10504" width="13.140625" style="19" customWidth="1"/>
    <col min="10505" max="10505" width="6.85546875" style="19" customWidth="1"/>
    <col min="10506" max="10506" width="12.28515625" style="19" bestFit="1" customWidth="1"/>
    <col min="10507" max="10507" width="13.7109375" style="19" bestFit="1" customWidth="1"/>
    <col min="10508" max="10752" width="9.140625" style="19"/>
    <col min="10753" max="10753" width="5.7109375" style="19" customWidth="1"/>
    <col min="10754" max="10754" width="71" style="19" customWidth="1"/>
    <col min="10755" max="10755" width="7.28515625" style="19" customWidth="1"/>
    <col min="10756" max="10756" width="9.28515625" style="19" customWidth="1"/>
    <col min="10757" max="10757" width="8.7109375" style="19" customWidth="1"/>
    <col min="10758" max="10758" width="12.5703125" style="19" customWidth="1"/>
    <col min="10759" max="10759" width="6" style="19" customWidth="1"/>
    <col min="10760" max="10760" width="13.140625" style="19" customWidth="1"/>
    <col min="10761" max="10761" width="6.85546875" style="19" customWidth="1"/>
    <col min="10762" max="10762" width="12.28515625" style="19" bestFit="1" customWidth="1"/>
    <col min="10763" max="10763" width="13.7109375" style="19" bestFit="1" customWidth="1"/>
    <col min="10764" max="11008" width="9.140625" style="19"/>
    <col min="11009" max="11009" width="5.7109375" style="19" customWidth="1"/>
    <col min="11010" max="11010" width="71" style="19" customWidth="1"/>
    <col min="11011" max="11011" width="7.28515625" style="19" customWidth="1"/>
    <col min="11012" max="11012" width="9.28515625" style="19" customWidth="1"/>
    <col min="11013" max="11013" width="8.7109375" style="19" customWidth="1"/>
    <col min="11014" max="11014" width="12.5703125" style="19" customWidth="1"/>
    <col min="11015" max="11015" width="6" style="19" customWidth="1"/>
    <col min="11016" max="11016" width="13.140625" style="19" customWidth="1"/>
    <col min="11017" max="11017" width="6.85546875" style="19" customWidth="1"/>
    <col min="11018" max="11018" width="12.28515625" style="19" bestFit="1" customWidth="1"/>
    <col min="11019" max="11019" width="13.7109375" style="19" bestFit="1" customWidth="1"/>
    <col min="11020" max="11264" width="9.140625" style="19"/>
    <col min="11265" max="11265" width="5.7109375" style="19" customWidth="1"/>
    <col min="11266" max="11266" width="71" style="19" customWidth="1"/>
    <col min="11267" max="11267" width="7.28515625" style="19" customWidth="1"/>
    <col min="11268" max="11268" width="9.28515625" style="19" customWidth="1"/>
    <col min="11269" max="11269" width="8.7109375" style="19" customWidth="1"/>
    <col min="11270" max="11270" width="12.5703125" style="19" customWidth="1"/>
    <col min="11271" max="11271" width="6" style="19" customWidth="1"/>
    <col min="11272" max="11272" width="13.140625" style="19" customWidth="1"/>
    <col min="11273" max="11273" width="6.85546875" style="19" customWidth="1"/>
    <col min="11274" max="11274" width="12.28515625" style="19" bestFit="1" customWidth="1"/>
    <col min="11275" max="11275" width="13.7109375" style="19" bestFit="1" customWidth="1"/>
    <col min="11276" max="11520" width="9.140625" style="19"/>
    <col min="11521" max="11521" width="5.7109375" style="19" customWidth="1"/>
    <col min="11522" max="11522" width="71" style="19" customWidth="1"/>
    <col min="11523" max="11523" width="7.28515625" style="19" customWidth="1"/>
    <col min="11524" max="11524" width="9.28515625" style="19" customWidth="1"/>
    <col min="11525" max="11525" width="8.7109375" style="19" customWidth="1"/>
    <col min="11526" max="11526" width="12.5703125" style="19" customWidth="1"/>
    <col min="11527" max="11527" width="6" style="19" customWidth="1"/>
    <col min="11528" max="11528" width="13.140625" style="19" customWidth="1"/>
    <col min="11529" max="11529" width="6.85546875" style="19" customWidth="1"/>
    <col min="11530" max="11530" width="12.28515625" style="19" bestFit="1" customWidth="1"/>
    <col min="11531" max="11531" width="13.7109375" style="19" bestFit="1" customWidth="1"/>
    <col min="11532" max="11776" width="9.140625" style="19"/>
    <col min="11777" max="11777" width="5.7109375" style="19" customWidth="1"/>
    <col min="11778" max="11778" width="71" style="19" customWidth="1"/>
    <col min="11779" max="11779" width="7.28515625" style="19" customWidth="1"/>
    <col min="11780" max="11780" width="9.28515625" style="19" customWidth="1"/>
    <col min="11781" max="11781" width="8.7109375" style="19" customWidth="1"/>
    <col min="11782" max="11782" width="12.5703125" style="19" customWidth="1"/>
    <col min="11783" max="11783" width="6" style="19" customWidth="1"/>
    <col min="11784" max="11784" width="13.140625" style="19" customWidth="1"/>
    <col min="11785" max="11785" width="6.85546875" style="19" customWidth="1"/>
    <col min="11786" max="11786" width="12.28515625" style="19" bestFit="1" customWidth="1"/>
    <col min="11787" max="11787" width="13.7109375" style="19" bestFit="1" customWidth="1"/>
    <col min="11788" max="12032" width="9.140625" style="19"/>
    <col min="12033" max="12033" width="5.7109375" style="19" customWidth="1"/>
    <col min="12034" max="12034" width="71" style="19" customWidth="1"/>
    <col min="12035" max="12035" width="7.28515625" style="19" customWidth="1"/>
    <col min="12036" max="12036" width="9.28515625" style="19" customWidth="1"/>
    <col min="12037" max="12037" width="8.7109375" style="19" customWidth="1"/>
    <col min="12038" max="12038" width="12.5703125" style="19" customWidth="1"/>
    <col min="12039" max="12039" width="6" style="19" customWidth="1"/>
    <col min="12040" max="12040" width="13.140625" style="19" customWidth="1"/>
    <col min="12041" max="12041" width="6.85546875" style="19" customWidth="1"/>
    <col min="12042" max="12042" width="12.28515625" style="19" bestFit="1" customWidth="1"/>
    <col min="12043" max="12043" width="13.7109375" style="19" bestFit="1" customWidth="1"/>
    <col min="12044" max="12288" width="9.140625" style="19"/>
    <col min="12289" max="12289" width="5.7109375" style="19" customWidth="1"/>
    <col min="12290" max="12290" width="71" style="19" customWidth="1"/>
    <col min="12291" max="12291" width="7.28515625" style="19" customWidth="1"/>
    <col min="12292" max="12292" width="9.28515625" style="19" customWidth="1"/>
    <col min="12293" max="12293" width="8.7109375" style="19" customWidth="1"/>
    <col min="12294" max="12294" width="12.5703125" style="19" customWidth="1"/>
    <col min="12295" max="12295" width="6" style="19" customWidth="1"/>
    <col min="12296" max="12296" width="13.140625" style="19" customWidth="1"/>
    <col min="12297" max="12297" width="6.85546875" style="19" customWidth="1"/>
    <col min="12298" max="12298" width="12.28515625" style="19" bestFit="1" customWidth="1"/>
    <col min="12299" max="12299" width="13.7109375" style="19" bestFit="1" customWidth="1"/>
    <col min="12300" max="12544" width="9.140625" style="19"/>
    <col min="12545" max="12545" width="5.7109375" style="19" customWidth="1"/>
    <col min="12546" max="12546" width="71" style="19" customWidth="1"/>
    <col min="12547" max="12547" width="7.28515625" style="19" customWidth="1"/>
    <col min="12548" max="12548" width="9.28515625" style="19" customWidth="1"/>
    <col min="12549" max="12549" width="8.7109375" style="19" customWidth="1"/>
    <col min="12550" max="12550" width="12.5703125" style="19" customWidth="1"/>
    <col min="12551" max="12551" width="6" style="19" customWidth="1"/>
    <col min="12552" max="12552" width="13.140625" style="19" customWidth="1"/>
    <col min="12553" max="12553" width="6.85546875" style="19" customWidth="1"/>
    <col min="12554" max="12554" width="12.28515625" style="19" bestFit="1" customWidth="1"/>
    <col min="12555" max="12555" width="13.7109375" style="19" bestFit="1" customWidth="1"/>
    <col min="12556" max="12800" width="9.140625" style="19"/>
    <col min="12801" max="12801" width="5.7109375" style="19" customWidth="1"/>
    <col min="12802" max="12802" width="71" style="19" customWidth="1"/>
    <col min="12803" max="12803" width="7.28515625" style="19" customWidth="1"/>
    <col min="12804" max="12804" width="9.28515625" style="19" customWidth="1"/>
    <col min="12805" max="12805" width="8.7109375" style="19" customWidth="1"/>
    <col min="12806" max="12806" width="12.5703125" style="19" customWidth="1"/>
    <col min="12807" max="12807" width="6" style="19" customWidth="1"/>
    <col min="12808" max="12808" width="13.140625" style="19" customWidth="1"/>
    <col min="12809" max="12809" width="6.85546875" style="19" customWidth="1"/>
    <col min="12810" max="12810" width="12.28515625" style="19" bestFit="1" customWidth="1"/>
    <col min="12811" max="12811" width="13.7109375" style="19" bestFit="1" customWidth="1"/>
    <col min="12812" max="13056" width="9.140625" style="19"/>
    <col min="13057" max="13057" width="5.7109375" style="19" customWidth="1"/>
    <col min="13058" max="13058" width="71" style="19" customWidth="1"/>
    <col min="13059" max="13059" width="7.28515625" style="19" customWidth="1"/>
    <col min="13060" max="13060" width="9.28515625" style="19" customWidth="1"/>
    <col min="13061" max="13061" width="8.7109375" style="19" customWidth="1"/>
    <col min="13062" max="13062" width="12.5703125" style="19" customWidth="1"/>
    <col min="13063" max="13063" width="6" style="19" customWidth="1"/>
    <col min="13064" max="13064" width="13.140625" style="19" customWidth="1"/>
    <col min="13065" max="13065" width="6.85546875" style="19" customWidth="1"/>
    <col min="13066" max="13066" width="12.28515625" style="19" bestFit="1" customWidth="1"/>
    <col min="13067" max="13067" width="13.7109375" style="19" bestFit="1" customWidth="1"/>
    <col min="13068" max="13312" width="9.140625" style="19"/>
    <col min="13313" max="13313" width="5.7109375" style="19" customWidth="1"/>
    <col min="13314" max="13314" width="71" style="19" customWidth="1"/>
    <col min="13315" max="13315" width="7.28515625" style="19" customWidth="1"/>
    <col min="13316" max="13316" width="9.28515625" style="19" customWidth="1"/>
    <col min="13317" max="13317" width="8.7109375" style="19" customWidth="1"/>
    <col min="13318" max="13318" width="12.5703125" style="19" customWidth="1"/>
    <col min="13319" max="13319" width="6" style="19" customWidth="1"/>
    <col min="13320" max="13320" width="13.140625" style="19" customWidth="1"/>
    <col min="13321" max="13321" width="6.85546875" style="19" customWidth="1"/>
    <col min="13322" max="13322" width="12.28515625" style="19" bestFit="1" customWidth="1"/>
    <col min="13323" max="13323" width="13.7109375" style="19" bestFit="1" customWidth="1"/>
    <col min="13324" max="13568" width="9.140625" style="19"/>
    <col min="13569" max="13569" width="5.7109375" style="19" customWidth="1"/>
    <col min="13570" max="13570" width="71" style="19" customWidth="1"/>
    <col min="13571" max="13571" width="7.28515625" style="19" customWidth="1"/>
    <col min="13572" max="13572" width="9.28515625" style="19" customWidth="1"/>
    <col min="13573" max="13573" width="8.7109375" style="19" customWidth="1"/>
    <col min="13574" max="13574" width="12.5703125" style="19" customWidth="1"/>
    <col min="13575" max="13575" width="6" style="19" customWidth="1"/>
    <col min="13576" max="13576" width="13.140625" style="19" customWidth="1"/>
    <col min="13577" max="13577" width="6.85546875" style="19" customWidth="1"/>
    <col min="13578" max="13578" width="12.28515625" style="19" bestFit="1" customWidth="1"/>
    <col min="13579" max="13579" width="13.7109375" style="19" bestFit="1" customWidth="1"/>
    <col min="13580" max="13824" width="9.140625" style="19"/>
    <col min="13825" max="13825" width="5.7109375" style="19" customWidth="1"/>
    <col min="13826" max="13826" width="71" style="19" customWidth="1"/>
    <col min="13827" max="13827" width="7.28515625" style="19" customWidth="1"/>
    <col min="13828" max="13828" width="9.28515625" style="19" customWidth="1"/>
    <col min="13829" max="13829" width="8.7109375" style="19" customWidth="1"/>
    <col min="13830" max="13830" width="12.5703125" style="19" customWidth="1"/>
    <col min="13831" max="13831" width="6" style="19" customWidth="1"/>
    <col min="13832" max="13832" width="13.140625" style="19" customWidth="1"/>
    <col min="13833" max="13833" width="6.85546875" style="19" customWidth="1"/>
    <col min="13834" max="13834" width="12.28515625" style="19" bestFit="1" customWidth="1"/>
    <col min="13835" max="13835" width="13.7109375" style="19" bestFit="1" customWidth="1"/>
    <col min="13836" max="14080" width="9.140625" style="19"/>
    <col min="14081" max="14081" width="5.7109375" style="19" customWidth="1"/>
    <col min="14082" max="14082" width="71" style="19" customWidth="1"/>
    <col min="14083" max="14083" width="7.28515625" style="19" customWidth="1"/>
    <col min="14084" max="14084" width="9.28515625" style="19" customWidth="1"/>
    <col min="14085" max="14085" width="8.7109375" style="19" customWidth="1"/>
    <col min="14086" max="14086" width="12.5703125" style="19" customWidth="1"/>
    <col min="14087" max="14087" width="6" style="19" customWidth="1"/>
    <col min="14088" max="14088" width="13.140625" style="19" customWidth="1"/>
    <col min="14089" max="14089" width="6.85546875" style="19" customWidth="1"/>
    <col min="14090" max="14090" width="12.28515625" style="19" bestFit="1" customWidth="1"/>
    <col min="14091" max="14091" width="13.7109375" style="19" bestFit="1" customWidth="1"/>
    <col min="14092" max="14336" width="9.140625" style="19"/>
    <col min="14337" max="14337" width="5.7109375" style="19" customWidth="1"/>
    <col min="14338" max="14338" width="71" style="19" customWidth="1"/>
    <col min="14339" max="14339" width="7.28515625" style="19" customWidth="1"/>
    <col min="14340" max="14340" width="9.28515625" style="19" customWidth="1"/>
    <col min="14341" max="14341" width="8.7109375" style="19" customWidth="1"/>
    <col min="14342" max="14342" width="12.5703125" style="19" customWidth="1"/>
    <col min="14343" max="14343" width="6" style="19" customWidth="1"/>
    <col min="14344" max="14344" width="13.140625" style="19" customWidth="1"/>
    <col min="14345" max="14345" width="6.85546875" style="19" customWidth="1"/>
    <col min="14346" max="14346" width="12.28515625" style="19" bestFit="1" customWidth="1"/>
    <col min="14347" max="14347" width="13.7109375" style="19" bestFit="1" customWidth="1"/>
    <col min="14348" max="14592" width="9.140625" style="19"/>
    <col min="14593" max="14593" width="5.7109375" style="19" customWidth="1"/>
    <col min="14594" max="14594" width="71" style="19" customWidth="1"/>
    <col min="14595" max="14595" width="7.28515625" style="19" customWidth="1"/>
    <col min="14596" max="14596" width="9.28515625" style="19" customWidth="1"/>
    <col min="14597" max="14597" width="8.7109375" style="19" customWidth="1"/>
    <col min="14598" max="14598" width="12.5703125" style="19" customWidth="1"/>
    <col min="14599" max="14599" width="6" style="19" customWidth="1"/>
    <col min="14600" max="14600" width="13.140625" style="19" customWidth="1"/>
    <col min="14601" max="14601" width="6.85546875" style="19" customWidth="1"/>
    <col min="14602" max="14602" width="12.28515625" style="19" bestFit="1" customWidth="1"/>
    <col min="14603" max="14603" width="13.7109375" style="19" bestFit="1" customWidth="1"/>
    <col min="14604" max="14848" width="9.140625" style="19"/>
    <col min="14849" max="14849" width="5.7109375" style="19" customWidth="1"/>
    <col min="14850" max="14850" width="71" style="19" customWidth="1"/>
    <col min="14851" max="14851" width="7.28515625" style="19" customWidth="1"/>
    <col min="14852" max="14852" width="9.28515625" style="19" customWidth="1"/>
    <col min="14853" max="14853" width="8.7109375" style="19" customWidth="1"/>
    <col min="14854" max="14854" width="12.5703125" style="19" customWidth="1"/>
    <col min="14855" max="14855" width="6" style="19" customWidth="1"/>
    <col min="14856" max="14856" width="13.140625" style="19" customWidth="1"/>
    <col min="14857" max="14857" width="6.85546875" style="19" customWidth="1"/>
    <col min="14858" max="14858" width="12.28515625" style="19" bestFit="1" customWidth="1"/>
    <col min="14859" max="14859" width="13.7109375" style="19" bestFit="1" customWidth="1"/>
    <col min="14860" max="15104" width="9.140625" style="19"/>
    <col min="15105" max="15105" width="5.7109375" style="19" customWidth="1"/>
    <col min="15106" max="15106" width="71" style="19" customWidth="1"/>
    <col min="15107" max="15107" width="7.28515625" style="19" customWidth="1"/>
    <col min="15108" max="15108" width="9.28515625" style="19" customWidth="1"/>
    <col min="15109" max="15109" width="8.7109375" style="19" customWidth="1"/>
    <col min="15110" max="15110" width="12.5703125" style="19" customWidth="1"/>
    <col min="15111" max="15111" width="6" style="19" customWidth="1"/>
    <col min="15112" max="15112" width="13.140625" style="19" customWidth="1"/>
    <col min="15113" max="15113" width="6.85546875" style="19" customWidth="1"/>
    <col min="15114" max="15114" width="12.28515625" style="19" bestFit="1" customWidth="1"/>
    <col min="15115" max="15115" width="13.7109375" style="19" bestFit="1" customWidth="1"/>
    <col min="15116" max="15360" width="9.140625" style="19"/>
    <col min="15361" max="15361" width="5.7109375" style="19" customWidth="1"/>
    <col min="15362" max="15362" width="71" style="19" customWidth="1"/>
    <col min="15363" max="15363" width="7.28515625" style="19" customWidth="1"/>
    <col min="15364" max="15364" width="9.28515625" style="19" customWidth="1"/>
    <col min="15365" max="15365" width="8.7109375" style="19" customWidth="1"/>
    <col min="15366" max="15366" width="12.5703125" style="19" customWidth="1"/>
    <col min="15367" max="15367" width="6" style="19" customWidth="1"/>
    <col min="15368" max="15368" width="13.140625" style="19" customWidth="1"/>
    <col min="15369" max="15369" width="6.85546875" style="19" customWidth="1"/>
    <col min="15370" max="15370" width="12.28515625" style="19" bestFit="1" customWidth="1"/>
    <col min="15371" max="15371" width="13.7109375" style="19" bestFit="1" customWidth="1"/>
    <col min="15372" max="15616" width="9.140625" style="19"/>
    <col min="15617" max="15617" width="5.7109375" style="19" customWidth="1"/>
    <col min="15618" max="15618" width="71" style="19" customWidth="1"/>
    <col min="15619" max="15619" width="7.28515625" style="19" customWidth="1"/>
    <col min="15620" max="15620" width="9.28515625" style="19" customWidth="1"/>
    <col min="15621" max="15621" width="8.7109375" style="19" customWidth="1"/>
    <col min="15622" max="15622" width="12.5703125" style="19" customWidth="1"/>
    <col min="15623" max="15623" width="6" style="19" customWidth="1"/>
    <col min="15624" max="15624" width="13.140625" style="19" customWidth="1"/>
    <col min="15625" max="15625" width="6.85546875" style="19" customWidth="1"/>
    <col min="15626" max="15626" width="12.28515625" style="19" bestFit="1" customWidth="1"/>
    <col min="15627" max="15627" width="13.7109375" style="19" bestFit="1" customWidth="1"/>
    <col min="15628" max="15872" width="9.140625" style="19"/>
    <col min="15873" max="15873" width="5.7109375" style="19" customWidth="1"/>
    <col min="15874" max="15874" width="71" style="19" customWidth="1"/>
    <col min="15875" max="15875" width="7.28515625" style="19" customWidth="1"/>
    <col min="15876" max="15876" width="9.28515625" style="19" customWidth="1"/>
    <col min="15877" max="15877" width="8.7109375" style="19" customWidth="1"/>
    <col min="15878" max="15878" width="12.5703125" style="19" customWidth="1"/>
    <col min="15879" max="15879" width="6" style="19" customWidth="1"/>
    <col min="15880" max="15880" width="13.140625" style="19" customWidth="1"/>
    <col min="15881" max="15881" width="6.85546875" style="19" customWidth="1"/>
    <col min="15882" max="15882" width="12.28515625" style="19" bestFit="1" customWidth="1"/>
    <col min="15883" max="15883" width="13.7109375" style="19" bestFit="1" customWidth="1"/>
    <col min="15884" max="16128" width="9.140625" style="19"/>
    <col min="16129" max="16129" width="5.7109375" style="19" customWidth="1"/>
    <col min="16130" max="16130" width="71" style="19" customWidth="1"/>
    <col min="16131" max="16131" width="7.28515625" style="19" customWidth="1"/>
    <col min="16132" max="16132" width="9.28515625" style="19" customWidth="1"/>
    <col min="16133" max="16133" width="8.7109375" style="19" customWidth="1"/>
    <col min="16134" max="16134" width="12.5703125" style="19" customWidth="1"/>
    <col min="16135" max="16135" width="6" style="19" customWidth="1"/>
    <col min="16136" max="16136" width="13.140625" style="19" customWidth="1"/>
    <col min="16137" max="16137" width="6.85546875" style="19" customWidth="1"/>
    <col min="16138" max="16138" width="12.28515625" style="19" bestFit="1" customWidth="1"/>
    <col min="16139" max="16139" width="13.7109375" style="19" bestFit="1" customWidth="1"/>
    <col min="16140" max="16384" width="9.140625" style="19"/>
  </cols>
  <sheetData>
    <row r="1" spans="1:251" s="40" customFormat="1" ht="38.25" customHeight="1">
      <c r="A1" s="782" t="s">
        <v>593</v>
      </c>
      <c r="B1" s="778"/>
      <c r="C1" s="778"/>
      <c r="D1" s="778"/>
      <c r="E1" s="778"/>
      <c r="F1" s="778"/>
      <c r="G1" s="778"/>
      <c r="H1" s="778"/>
    </row>
    <row r="2" spans="1:251" s="40" customFormat="1" ht="34.5" customHeight="1">
      <c r="A2" s="785" t="s">
        <v>604</v>
      </c>
      <c r="B2" s="785"/>
      <c r="C2" s="785"/>
      <c r="D2" s="785"/>
      <c r="E2" s="785"/>
      <c r="F2" s="785"/>
      <c r="G2" s="785"/>
      <c r="H2" s="785"/>
    </row>
    <row r="3" spans="1:251" s="17" customFormat="1" ht="44.25" customHeight="1">
      <c r="A3" s="780" t="s">
        <v>1</v>
      </c>
      <c r="B3" s="780" t="s">
        <v>91</v>
      </c>
      <c r="C3" s="780" t="s">
        <v>2</v>
      </c>
      <c r="D3" s="780" t="s">
        <v>302</v>
      </c>
      <c r="E3" s="781" t="s">
        <v>115</v>
      </c>
      <c r="F3" s="781"/>
      <c r="G3" s="780" t="s">
        <v>116</v>
      </c>
      <c r="H3" s="780"/>
      <c r="I3" s="777" t="s">
        <v>386</v>
      </c>
    </row>
    <row r="4" spans="1:251" s="17" customFormat="1" ht="31.5" customHeight="1">
      <c r="A4" s="780"/>
      <c r="B4" s="780"/>
      <c r="C4" s="780"/>
      <c r="D4" s="780"/>
      <c r="E4" s="767" t="s">
        <v>3</v>
      </c>
      <c r="F4" s="767" t="s">
        <v>243</v>
      </c>
      <c r="G4" s="767" t="s">
        <v>3</v>
      </c>
      <c r="H4" s="767" t="s">
        <v>243</v>
      </c>
      <c r="I4" s="777"/>
    </row>
    <row r="5" spans="1:251" s="229" customFormat="1" ht="16.5">
      <c r="A5" s="21">
        <v>1</v>
      </c>
      <c r="B5" s="21">
        <v>2</v>
      </c>
      <c r="C5" s="21">
        <v>3</v>
      </c>
      <c r="D5" s="21">
        <v>4</v>
      </c>
      <c r="E5" s="21">
        <v>5</v>
      </c>
      <c r="F5" s="21">
        <v>6</v>
      </c>
      <c r="G5" s="21">
        <v>7</v>
      </c>
      <c r="H5" s="21">
        <v>8</v>
      </c>
      <c r="I5" s="681"/>
    </row>
    <row r="6" spans="1:251" s="166" customFormat="1" ht="22.5" hidden="1" customHeight="1">
      <c r="A6" s="160" t="s">
        <v>17</v>
      </c>
      <c r="B6" s="161" t="str">
        <f>"NHIỆM VỤ CHUNG  ("&amp;COUNTA(D7:D26)&amp;" chỉ tiêu)"</f>
        <v>NHIỆM VỤ CHUNG  (16 chỉ tiêu)</v>
      </c>
      <c r="C6" s="161"/>
      <c r="D6" s="265"/>
      <c r="E6" s="161"/>
      <c r="F6" s="161"/>
      <c r="G6" s="162"/>
      <c r="H6" s="162"/>
      <c r="I6" s="163"/>
      <c r="J6" s="164"/>
      <c r="K6" s="164"/>
      <c r="L6" s="164"/>
      <c r="M6" s="164"/>
      <c r="N6" s="164"/>
      <c r="O6" s="164"/>
      <c r="P6" s="164"/>
      <c r="Q6" s="164"/>
      <c r="R6" s="164"/>
      <c r="S6" s="164"/>
      <c r="T6" s="164"/>
      <c r="U6" s="164"/>
      <c r="V6" s="164"/>
      <c r="W6" s="164"/>
      <c r="X6" s="164"/>
      <c r="Y6" s="164"/>
      <c r="Z6" s="164"/>
      <c r="AA6" s="164"/>
      <c r="AB6" s="164"/>
      <c r="AC6" s="164"/>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row>
    <row r="7" spans="1:251" s="516" customFormat="1" ht="15.75" hidden="1">
      <c r="A7" s="513" t="s">
        <v>9</v>
      </c>
      <c r="B7" s="168" t="s">
        <v>402</v>
      </c>
      <c r="C7" s="514"/>
      <c r="D7" s="514"/>
      <c r="E7" s="514"/>
      <c r="F7" s="514"/>
      <c r="G7" s="514"/>
      <c r="H7" s="514"/>
      <c r="I7" s="515"/>
    </row>
    <row r="8" spans="1:251" s="516" customFormat="1" ht="47.25" hidden="1">
      <c r="A8" s="517">
        <v>1</v>
      </c>
      <c r="B8" s="173" t="s">
        <v>387</v>
      </c>
      <c r="C8" s="517" t="s">
        <v>36</v>
      </c>
      <c r="D8" s="517" t="s">
        <v>37</v>
      </c>
      <c r="E8" s="514"/>
      <c r="F8" s="514"/>
      <c r="G8" s="517" t="s">
        <v>37</v>
      </c>
      <c r="H8" s="569" t="s">
        <v>213</v>
      </c>
      <c r="I8" s="515"/>
    </row>
    <row r="9" spans="1:251" s="516" customFormat="1" ht="31.5" hidden="1">
      <c r="A9" s="517" t="s">
        <v>214</v>
      </c>
      <c r="B9" s="173" t="s">
        <v>570</v>
      </c>
      <c r="C9" s="517" t="s">
        <v>36</v>
      </c>
      <c r="D9" s="517" t="s">
        <v>37</v>
      </c>
      <c r="E9" s="514"/>
      <c r="F9" s="514"/>
      <c r="G9" s="517" t="s">
        <v>37</v>
      </c>
      <c r="H9" s="569" t="s">
        <v>213</v>
      </c>
      <c r="I9" s="515"/>
    </row>
    <row r="10" spans="1:251" s="516" customFormat="1" ht="18.75" hidden="1" customHeight="1">
      <c r="A10" s="517" t="s">
        <v>217</v>
      </c>
      <c r="B10" s="173" t="s">
        <v>388</v>
      </c>
      <c r="C10" s="517" t="s">
        <v>36</v>
      </c>
      <c r="D10" s="517" t="s">
        <v>37</v>
      </c>
      <c r="E10" s="514"/>
      <c r="F10" s="514"/>
      <c r="G10" s="517" t="s">
        <v>37</v>
      </c>
      <c r="H10" s="569" t="s">
        <v>213</v>
      </c>
      <c r="I10" s="515"/>
    </row>
    <row r="11" spans="1:251" s="516" customFormat="1" ht="18.75" hidden="1" customHeight="1">
      <c r="A11" s="517">
        <v>4</v>
      </c>
      <c r="B11" s="173" t="s">
        <v>389</v>
      </c>
      <c r="C11" s="517" t="s">
        <v>36</v>
      </c>
      <c r="D11" s="517" t="s">
        <v>37</v>
      </c>
      <c r="E11" s="514"/>
      <c r="F11" s="514"/>
      <c r="G11" s="517" t="s">
        <v>37</v>
      </c>
      <c r="H11" s="569" t="s">
        <v>213</v>
      </c>
      <c r="I11" s="515"/>
    </row>
    <row r="12" spans="1:251" s="516" customFormat="1" ht="31.5" hidden="1">
      <c r="A12" s="513" t="s">
        <v>12</v>
      </c>
      <c r="B12" s="168" t="s">
        <v>407</v>
      </c>
      <c r="C12" s="514"/>
      <c r="D12" s="514"/>
      <c r="E12" s="514"/>
      <c r="F12" s="514"/>
      <c r="G12" s="514"/>
      <c r="H12" s="514"/>
      <c r="I12" s="515"/>
    </row>
    <row r="13" spans="1:251" s="516" customFormat="1" ht="15.75" hidden="1">
      <c r="A13" s="517">
        <v>1</v>
      </c>
      <c r="B13" s="173" t="s">
        <v>390</v>
      </c>
      <c r="C13" s="517" t="s">
        <v>36</v>
      </c>
      <c r="D13" s="517" t="s">
        <v>37</v>
      </c>
      <c r="E13" s="514"/>
      <c r="F13" s="514"/>
      <c r="G13" s="517" t="s">
        <v>37</v>
      </c>
      <c r="H13" s="569" t="s">
        <v>213</v>
      </c>
      <c r="I13" s="515"/>
    </row>
    <row r="14" spans="1:251" s="516" customFormat="1" ht="15.75" hidden="1">
      <c r="A14" s="517">
        <v>2</v>
      </c>
      <c r="B14" s="173" t="s">
        <v>391</v>
      </c>
      <c r="C14" s="517" t="s">
        <v>36</v>
      </c>
      <c r="D14" s="517" t="s">
        <v>37</v>
      </c>
      <c r="E14" s="514"/>
      <c r="F14" s="514"/>
      <c r="G14" s="517" t="s">
        <v>37</v>
      </c>
      <c r="H14" s="569" t="s">
        <v>213</v>
      </c>
      <c r="I14" s="515"/>
    </row>
    <row r="15" spans="1:251" s="516" customFormat="1" ht="15.75" hidden="1">
      <c r="A15" s="517">
        <v>3</v>
      </c>
      <c r="B15" s="173" t="s">
        <v>392</v>
      </c>
      <c r="C15" s="517" t="s">
        <v>36</v>
      </c>
      <c r="D15" s="517" t="s">
        <v>37</v>
      </c>
      <c r="E15" s="514"/>
      <c r="F15" s="514"/>
      <c r="G15" s="517" t="s">
        <v>37</v>
      </c>
      <c r="H15" s="569" t="s">
        <v>213</v>
      </c>
      <c r="I15" s="515"/>
    </row>
    <row r="16" spans="1:251" s="516" customFormat="1" ht="15.75" hidden="1">
      <c r="A16" s="513" t="s">
        <v>29</v>
      </c>
      <c r="B16" s="168" t="s">
        <v>446</v>
      </c>
      <c r="C16" s="514"/>
      <c r="D16" s="514"/>
      <c r="E16" s="514"/>
      <c r="F16" s="514"/>
      <c r="G16" s="514"/>
      <c r="H16" s="514"/>
      <c r="I16" s="515"/>
    </row>
    <row r="17" spans="1:251" s="516" customFormat="1" ht="31.5" hidden="1">
      <c r="A17" s="517">
        <v>1</v>
      </c>
      <c r="B17" s="173" t="s">
        <v>571</v>
      </c>
      <c r="C17" s="517" t="s">
        <v>36</v>
      </c>
      <c r="D17" s="517" t="s">
        <v>37</v>
      </c>
      <c r="E17" s="514"/>
      <c r="F17" s="514"/>
      <c r="G17" s="517" t="s">
        <v>37</v>
      </c>
      <c r="H17" s="569" t="s">
        <v>213</v>
      </c>
      <c r="I17" s="515"/>
    </row>
    <row r="18" spans="1:251" s="516" customFormat="1" ht="15.75" hidden="1">
      <c r="A18" s="517">
        <v>2</v>
      </c>
      <c r="B18" s="173" t="s">
        <v>393</v>
      </c>
      <c r="C18" s="517" t="s">
        <v>36</v>
      </c>
      <c r="D18" s="517" t="s">
        <v>37</v>
      </c>
      <c r="E18" s="514"/>
      <c r="F18" s="514"/>
      <c r="G18" s="517" t="s">
        <v>37</v>
      </c>
      <c r="H18" s="569" t="s">
        <v>213</v>
      </c>
      <c r="I18" s="515"/>
    </row>
    <row r="19" spans="1:251" s="516" customFormat="1" ht="15.75" hidden="1">
      <c r="A19" s="517">
        <v>3</v>
      </c>
      <c r="B19" s="173" t="s">
        <v>394</v>
      </c>
      <c r="C19" s="517" t="s">
        <v>36</v>
      </c>
      <c r="D19" s="517" t="s">
        <v>37</v>
      </c>
      <c r="E19" s="514"/>
      <c r="F19" s="514"/>
      <c r="G19" s="517" t="s">
        <v>37</v>
      </c>
      <c r="H19" s="569" t="s">
        <v>213</v>
      </c>
      <c r="I19" s="515"/>
    </row>
    <row r="20" spans="1:251" s="516" customFormat="1" ht="31.5" hidden="1">
      <c r="A20" s="513" t="s">
        <v>34</v>
      </c>
      <c r="B20" s="176" t="s">
        <v>413</v>
      </c>
      <c r="C20" s="517" t="s">
        <v>36</v>
      </c>
      <c r="D20" s="517" t="s">
        <v>37</v>
      </c>
      <c r="E20" s="514"/>
      <c r="F20" s="514"/>
      <c r="G20" s="517" t="s">
        <v>37</v>
      </c>
      <c r="H20" s="569" t="s">
        <v>213</v>
      </c>
      <c r="I20" s="515"/>
    </row>
    <row r="21" spans="1:251" s="516" customFormat="1" ht="31.5" hidden="1">
      <c r="A21" s="513" t="s">
        <v>59</v>
      </c>
      <c r="B21" s="176" t="s">
        <v>414</v>
      </c>
      <c r="C21" s="514"/>
      <c r="D21" s="514"/>
      <c r="E21" s="514"/>
      <c r="F21" s="514"/>
      <c r="G21" s="514"/>
      <c r="H21" s="514"/>
      <c r="I21" s="515"/>
    </row>
    <row r="22" spans="1:251" s="516" customFormat="1" ht="15.75" hidden="1">
      <c r="A22" s="517">
        <v>1</v>
      </c>
      <c r="B22" s="173" t="s">
        <v>395</v>
      </c>
      <c r="C22" s="517" t="s">
        <v>36</v>
      </c>
      <c r="D22" s="517" t="s">
        <v>37</v>
      </c>
      <c r="E22" s="514"/>
      <c r="F22" s="514"/>
      <c r="G22" s="517" t="s">
        <v>37</v>
      </c>
      <c r="H22" s="569" t="s">
        <v>213</v>
      </c>
      <c r="I22" s="515"/>
    </row>
    <row r="23" spans="1:251" s="516" customFormat="1" ht="15.75" hidden="1">
      <c r="A23" s="517">
        <v>2</v>
      </c>
      <c r="B23" s="173" t="s">
        <v>396</v>
      </c>
      <c r="C23" s="517" t="s">
        <v>36</v>
      </c>
      <c r="D23" s="517" t="s">
        <v>37</v>
      </c>
      <c r="E23" s="514"/>
      <c r="F23" s="514"/>
      <c r="G23" s="517" t="s">
        <v>37</v>
      </c>
      <c r="H23" s="569" t="s">
        <v>213</v>
      </c>
      <c r="I23" s="515"/>
    </row>
    <row r="24" spans="1:251" s="516" customFormat="1" ht="15.75" hidden="1">
      <c r="A24" s="517">
        <v>3</v>
      </c>
      <c r="B24" s="173" t="s">
        <v>397</v>
      </c>
      <c r="C24" s="517" t="s">
        <v>36</v>
      </c>
      <c r="D24" s="517" t="s">
        <v>37</v>
      </c>
      <c r="E24" s="514"/>
      <c r="F24" s="514"/>
      <c r="G24" s="517" t="s">
        <v>37</v>
      </c>
      <c r="H24" s="569" t="s">
        <v>213</v>
      </c>
      <c r="I24" s="515"/>
    </row>
    <row r="25" spans="1:251" s="516" customFormat="1" ht="27.75" hidden="1" customHeight="1">
      <c r="A25" s="517">
        <v>4</v>
      </c>
      <c r="B25" s="173" t="s">
        <v>398</v>
      </c>
      <c r="C25" s="517" t="s">
        <v>36</v>
      </c>
      <c r="D25" s="517" t="s">
        <v>37</v>
      </c>
      <c r="E25" s="514"/>
      <c r="F25" s="514"/>
      <c r="G25" s="517" t="s">
        <v>37</v>
      </c>
      <c r="H25" s="569" t="s">
        <v>213</v>
      </c>
      <c r="I25" s="515"/>
    </row>
    <row r="26" spans="1:251" s="516" customFormat="1" ht="15.75" hidden="1">
      <c r="A26" s="517">
        <v>5</v>
      </c>
      <c r="B26" s="173" t="s">
        <v>399</v>
      </c>
      <c r="C26" s="517" t="s">
        <v>36</v>
      </c>
      <c r="D26" s="517" t="s">
        <v>37</v>
      </c>
      <c r="E26" s="514"/>
      <c r="F26" s="514"/>
      <c r="G26" s="517" t="s">
        <v>37</v>
      </c>
      <c r="H26" s="569" t="s">
        <v>213</v>
      </c>
      <c r="I26" s="515"/>
    </row>
    <row r="27" spans="1:251" s="166" customFormat="1" ht="22.5" customHeight="1">
      <c r="A27" s="160" t="s">
        <v>35</v>
      </c>
      <c r="B27" s="161" t="str">
        <f>"NHIỆM VỤ TRỌNG TÂM  ("&amp;COUNTA(D21:D44)&amp;" chỉ tiêu)"</f>
        <v>NHIỆM VỤ TRỌNG TÂM  (12 chỉ tiêu)</v>
      </c>
      <c r="C27" s="161"/>
      <c r="D27" s="265"/>
      <c r="E27" s="161"/>
      <c r="F27" s="161"/>
      <c r="G27" s="162"/>
      <c r="H27" s="162"/>
      <c r="I27" s="163"/>
      <c r="J27" s="164"/>
      <c r="K27" s="164"/>
      <c r="L27" s="164"/>
      <c r="M27" s="164"/>
      <c r="N27" s="164"/>
      <c r="O27" s="164"/>
      <c r="P27" s="164"/>
      <c r="Q27" s="164"/>
      <c r="R27" s="164"/>
      <c r="S27" s="164"/>
      <c r="T27" s="164"/>
      <c r="U27" s="164"/>
      <c r="V27" s="164"/>
      <c r="W27" s="164"/>
      <c r="X27" s="164"/>
      <c r="Y27" s="164"/>
      <c r="Z27" s="164"/>
      <c r="AA27" s="164"/>
      <c r="AB27" s="164"/>
      <c r="AC27" s="164"/>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row>
    <row r="28" spans="1:251" s="22" customFormat="1" ht="31.5">
      <c r="A28" s="59" t="s">
        <v>9</v>
      </c>
      <c r="B28" s="304" t="s">
        <v>306</v>
      </c>
      <c r="C28" s="682"/>
      <c r="D28" s="91"/>
      <c r="E28" s="91"/>
      <c r="F28" s="84"/>
      <c r="G28" s="178"/>
      <c r="H28" s="51"/>
      <c r="I28" s="51"/>
    </row>
    <row r="29" spans="1:251" s="22" customFormat="1" ht="18.75">
      <c r="A29" s="683" t="s">
        <v>307</v>
      </c>
      <c r="B29" s="303" t="s">
        <v>372</v>
      </c>
      <c r="C29" s="679" t="s">
        <v>83</v>
      </c>
      <c r="D29" s="91"/>
      <c r="E29" s="91"/>
      <c r="F29" s="84"/>
      <c r="G29" s="684">
        <v>224000</v>
      </c>
      <c r="H29" s="685" t="s">
        <v>213</v>
      </c>
      <c r="I29" s="51"/>
    </row>
    <row r="30" spans="1:251" s="22" customFormat="1" ht="18.75">
      <c r="A30" s="683" t="s">
        <v>307</v>
      </c>
      <c r="B30" s="303" t="s">
        <v>373</v>
      </c>
      <c r="C30" s="677" t="s">
        <v>308</v>
      </c>
      <c r="D30" s="91"/>
      <c r="E30" s="91"/>
      <c r="F30" s="84"/>
      <c r="G30" s="679" t="s">
        <v>310</v>
      </c>
      <c r="H30" s="685" t="s">
        <v>213</v>
      </c>
      <c r="I30" s="51"/>
    </row>
    <row r="31" spans="1:251" s="22" customFormat="1" ht="18.75">
      <c r="A31" s="683" t="s">
        <v>307</v>
      </c>
      <c r="B31" s="303" t="s">
        <v>374</v>
      </c>
      <c r="C31" s="677" t="s">
        <v>308</v>
      </c>
      <c r="D31" s="686"/>
      <c r="E31" s="91"/>
      <c r="F31" s="84"/>
      <c r="G31" s="679">
        <v>1.0900000000000001</v>
      </c>
      <c r="H31" s="685" t="s">
        <v>213</v>
      </c>
      <c r="I31" s="51"/>
    </row>
    <row r="32" spans="1:251" s="22" customFormat="1">
      <c r="A32" s="683" t="s">
        <v>307</v>
      </c>
      <c r="B32" s="303" t="s">
        <v>375</v>
      </c>
      <c r="C32" s="687" t="s">
        <v>309</v>
      </c>
      <c r="D32" s="91"/>
      <c r="E32" s="91"/>
      <c r="F32" s="84"/>
      <c r="G32" s="679">
        <v>30</v>
      </c>
      <c r="H32" s="685" t="s">
        <v>213</v>
      </c>
      <c r="I32" s="51"/>
    </row>
    <row r="33" spans="1:10" s="22" customFormat="1" ht="18.75">
      <c r="A33" s="683" t="s">
        <v>307</v>
      </c>
      <c r="B33" s="303" t="s">
        <v>376</v>
      </c>
      <c r="C33" s="677" t="s">
        <v>10</v>
      </c>
      <c r="D33" s="91"/>
      <c r="E33" s="91"/>
      <c r="F33" s="84"/>
      <c r="G33" s="679">
        <v>100</v>
      </c>
      <c r="H33" s="685" t="s">
        <v>213</v>
      </c>
      <c r="I33" s="51"/>
    </row>
    <row r="34" spans="1:10" s="22" customFormat="1" ht="18.75">
      <c r="A34" s="683" t="s">
        <v>307</v>
      </c>
      <c r="B34" s="303" t="s">
        <v>377</v>
      </c>
      <c r="C34" s="677" t="s">
        <v>10</v>
      </c>
      <c r="D34" s="91"/>
      <c r="E34" s="91"/>
      <c r="F34" s="84"/>
      <c r="G34" s="679">
        <v>8.6999999999999993</v>
      </c>
      <c r="H34" s="685" t="s">
        <v>213</v>
      </c>
      <c r="I34" s="51"/>
    </row>
    <row r="35" spans="1:10" s="22" customFormat="1" ht="18.75">
      <c r="A35" s="683" t="s">
        <v>307</v>
      </c>
      <c r="B35" s="303" t="s">
        <v>378</v>
      </c>
      <c r="C35" s="677" t="s">
        <v>10</v>
      </c>
      <c r="D35" s="91"/>
      <c r="E35" s="91"/>
      <c r="F35" s="84"/>
      <c r="G35" s="679">
        <v>18.899999999999999</v>
      </c>
      <c r="H35" s="685" t="s">
        <v>213</v>
      </c>
      <c r="I35" s="51"/>
    </row>
    <row r="36" spans="1:10" s="22" customFormat="1" ht="18.75">
      <c r="A36" s="683" t="s">
        <v>307</v>
      </c>
      <c r="B36" s="303" t="s">
        <v>379</v>
      </c>
      <c r="C36" s="677" t="s">
        <v>10</v>
      </c>
      <c r="D36" s="91"/>
      <c r="E36" s="91"/>
      <c r="F36" s="84"/>
      <c r="G36" s="679">
        <v>99.8</v>
      </c>
      <c r="H36" s="685" t="s">
        <v>213</v>
      </c>
      <c r="I36" s="51"/>
    </row>
    <row r="37" spans="1:10" s="22" customFormat="1" ht="31.5">
      <c r="A37" s="683" t="s">
        <v>307</v>
      </c>
      <c r="B37" s="303" t="s">
        <v>380</v>
      </c>
      <c r="C37" s="345" t="s">
        <v>212</v>
      </c>
      <c r="D37" s="91">
        <v>17</v>
      </c>
      <c r="E37" s="91">
        <v>17</v>
      </c>
      <c r="F37" s="84">
        <v>45473</v>
      </c>
      <c r="G37" s="178"/>
      <c r="H37" s="685"/>
      <c r="I37" s="51"/>
    </row>
    <row r="38" spans="1:10" s="22" customFormat="1" ht="18.75">
      <c r="A38" s="32" t="s">
        <v>12</v>
      </c>
      <c r="B38" s="303" t="s">
        <v>572</v>
      </c>
      <c r="C38" s="677" t="s">
        <v>10</v>
      </c>
      <c r="D38" s="91" t="s">
        <v>381</v>
      </c>
      <c r="E38" s="91"/>
      <c r="F38" s="84"/>
      <c r="G38" s="91" t="s">
        <v>381</v>
      </c>
      <c r="H38" s="685" t="s">
        <v>213</v>
      </c>
      <c r="I38" s="51"/>
    </row>
    <row r="39" spans="1:10" s="22" customFormat="1" ht="31.5">
      <c r="A39" s="32" t="s">
        <v>29</v>
      </c>
      <c r="B39" s="304" t="s">
        <v>311</v>
      </c>
      <c r="C39" s="345"/>
      <c r="D39" s="91"/>
      <c r="E39" s="91"/>
      <c r="F39" s="84"/>
      <c r="G39" s="178"/>
      <c r="H39" s="685"/>
      <c r="I39" s="51"/>
    </row>
    <row r="40" spans="1:10" s="23" customFormat="1" ht="25.5">
      <c r="A40" s="62" t="s">
        <v>211</v>
      </c>
      <c r="B40" s="306" t="s">
        <v>215</v>
      </c>
      <c r="C40" s="63" t="s">
        <v>216</v>
      </c>
      <c r="D40" s="83">
        <v>30</v>
      </c>
      <c r="E40" s="83"/>
      <c r="F40" s="84"/>
      <c r="G40" s="91">
        <v>30</v>
      </c>
      <c r="H40" s="84" t="s">
        <v>213</v>
      </c>
      <c r="I40" s="53"/>
    </row>
    <row r="41" spans="1:10" s="23" customFormat="1" ht="19.5" customHeight="1">
      <c r="A41" s="62" t="s">
        <v>214</v>
      </c>
      <c r="B41" s="303" t="s">
        <v>218</v>
      </c>
      <c r="C41" s="83" t="s">
        <v>10</v>
      </c>
      <c r="D41" s="83">
        <v>100</v>
      </c>
      <c r="E41" s="83"/>
      <c r="F41" s="84"/>
      <c r="G41" s="91">
        <v>100</v>
      </c>
      <c r="H41" s="84">
        <v>45626</v>
      </c>
      <c r="I41" s="53"/>
    </row>
    <row r="42" spans="1:10" s="23" customFormat="1" ht="24.75" customHeight="1">
      <c r="A42" s="62" t="s">
        <v>217</v>
      </c>
      <c r="B42" s="303" t="s">
        <v>220</v>
      </c>
      <c r="C42" s="83" t="s">
        <v>10</v>
      </c>
      <c r="D42" s="83">
        <v>99.8</v>
      </c>
      <c r="E42" s="83"/>
      <c r="F42" s="84"/>
      <c r="G42" s="91">
        <v>99.8</v>
      </c>
      <c r="H42" s="84">
        <v>45626</v>
      </c>
      <c r="I42" s="53"/>
    </row>
    <row r="43" spans="1:10" s="23" customFormat="1" ht="31.5">
      <c r="A43" s="688" t="s">
        <v>34</v>
      </c>
      <c r="B43" s="303" t="s">
        <v>573</v>
      </c>
      <c r="C43" s="83" t="s">
        <v>10</v>
      </c>
      <c r="D43" s="83" t="s">
        <v>11</v>
      </c>
      <c r="E43" s="83"/>
      <c r="F43" s="84"/>
      <c r="G43" s="91" t="s">
        <v>11</v>
      </c>
      <c r="H43" s="84">
        <v>45656</v>
      </c>
      <c r="I43" s="53"/>
    </row>
    <row r="44" spans="1:10" ht="31.5">
      <c r="A44" s="59" t="s">
        <v>59</v>
      </c>
      <c r="B44" s="304" t="s">
        <v>312</v>
      </c>
      <c r="C44" s="83" t="s">
        <v>10</v>
      </c>
      <c r="D44" s="83">
        <v>97</v>
      </c>
      <c r="E44" s="689"/>
      <c r="F44" s="84"/>
      <c r="G44" s="83">
        <v>97</v>
      </c>
      <c r="H44" s="84">
        <v>45626</v>
      </c>
      <c r="I44" s="55"/>
    </row>
    <row r="45" spans="1:10" s="22" customFormat="1" ht="18.75">
      <c r="A45" s="59" t="s">
        <v>65</v>
      </c>
      <c r="B45" s="73" t="str">
        <f>"NHIỆM VỤ RIÊNG ("&amp;COUNTA(D46:D50)&amp;" chỉ tiêu)"</f>
        <v>NHIỆM VỤ RIÊNG (4 chỉ tiêu)</v>
      </c>
      <c r="C45" s="335"/>
      <c r="D45" s="326"/>
      <c r="E45" s="326"/>
      <c r="F45" s="71"/>
      <c r="G45" s="178"/>
      <c r="H45" s="179"/>
      <c r="I45" s="51"/>
    </row>
    <row r="46" spans="1:10" ht="31.5">
      <c r="A46" s="59" t="s">
        <v>9</v>
      </c>
      <c r="B46" s="304" t="s">
        <v>313</v>
      </c>
      <c r="C46" s="83" t="s">
        <v>13</v>
      </c>
      <c r="D46" s="83">
        <v>1</v>
      </c>
      <c r="E46" s="84"/>
      <c r="F46" s="84">
        <v>45381</v>
      </c>
      <c r="G46" s="83"/>
      <c r="H46" s="84"/>
      <c r="I46" s="55"/>
    </row>
    <row r="47" spans="1:10" ht="31.5">
      <c r="A47" s="59" t="s">
        <v>12</v>
      </c>
      <c r="B47" s="304" t="s">
        <v>314</v>
      </c>
      <c r="C47" s="83" t="s">
        <v>14</v>
      </c>
      <c r="D47" s="83">
        <v>6</v>
      </c>
      <c r="E47" s="83"/>
      <c r="F47" s="84"/>
      <c r="G47" s="83">
        <v>6</v>
      </c>
      <c r="H47" s="84">
        <v>45626</v>
      </c>
      <c r="I47" s="55"/>
      <c r="J47" s="24"/>
    </row>
    <row r="48" spans="1:10" ht="34.5" customHeight="1">
      <c r="A48" s="59" t="s">
        <v>29</v>
      </c>
      <c r="B48" s="304" t="s">
        <v>316</v>
      </c>
      <c r="C48" s="83"/>
      <c r="D48" s="83"/>
      <c r="E48" s="83"/>
      <c r="F48" s="84"/>
      <c r="G48" s="83"/>
      <c r="H48" s="84"/>
      <c r="I48" s="55"/>
      <c r="J48" s="24"/>
    </row>
    <row r="49" spans="1:248" ht="18.75">
      <c r="A49" s="690">
        <v>1</v>
      </c>
      <c r="B49" s="303" t="s">
        <v>315</v>
      </c>
      <c r="C49" s="83" t="s">
        <v>15</v>
      </c>
      <c r="D49" s="83">
        <v>150</v>
      </c>
      <c r="E49" s="83">
        <v>70</v>
      </c>
      <c r="F49" s="84">
        <v>45473</v>
      </c>
      <c r="G49" s="83">
        <v>80</v>
      </c>
      <c r="H49" s="84">
        <v>45626</v>
      </c>
      <c r="I49" s="55"/>
      <c r="J49" s="24"/>
    </row>
    <row r="50" spans="1:248" ht="31.5">
      <c r="A50" s="59" t="s">
        <v>214</v>
      </c>
      <c r="B50" s="303" t="s">
        <v>317</v>
      </c>
      <c r="C50" s="83" t="s">
        <v>15</v>
      </c>
      <c r="D50" s="83">
        <v>120</v>
      </c>
      <c r="E50" s="83">
        <v>60</v>
      </c>
      <c r="F50" s="84">
        <v>45473</v>
      </c>
      <c r="G50" s="83">
        <v>60</v>
      </c>
      <c r="H50" s="84">
        <v>45626</v>
      </c>
      <c r="I50" s="55"/>
      <c r="J50" s="24"/>
    </row>
    <row r="51" spans="1:248" s="224" customFormat="1" ht="26.25" customHeight="1">
      <c r="A51" s="216" t="s">
        <v>87</v>
      </c>
      <c r="B51" s="217" t="str">
        <f>"Tổng số chỉ tiêu đăng ký (A+B+C): "&amp;COUNTA(C8:C50)&amp;" chỉ tiêu"</f>
        <v>Tổng số chỉ tiêu đăng ký (A+B+C): 35 chỉ tiêu</v>
      </c>
      <c r="C51" s="218"/>
      <c r="D51" s="219"/>
      <c r="E51" s="219"/>
      <c r="F51" s="219"/>
      <c r="G51" s="219"/>
      <c r="H51" s="220"/>
      <c r="I51" s="221"/>
      <c r="J51" s="222"/>
      <c r="K51" s="222"/>
      <c r="L51" s="222"/>
      <c r="M51" s="222"/>
      <c r="N51" s="222"/>
      <c r="O51" s="222"/>
      <c r="P51" s="222"/>
      <c r="Q51" s="222"/>
      <c r="R51" s="222"/>
      <c r="S51" s="222"/>
      <c r="T51" s="222"/>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c r="FF51" s="223"/>
      <c r="FG51" s="223"/>
      <c r="FH51" s="223"/>
      <c r="FI51" s="223"/>
      <c r="FJ51" s="223"/>
      <c r="FK51" s="223"/>
      <c r="FL51" s="223"/>
      <c r="FM51" s="223"/>
      <c r="FN51" s="223"/>
      <c r="FO51" s="223"/>
      <c r="FP51" s="223"/>
      <c r="FQ51" s="223"/>
      <c r="FR51" s="223"/>
      <c r="FS51" s="223"/>
      <c r="FT51" s="223"/>
      <c r="FU51" s="223"/>
      <c r="FV51" s="223"/>
      <c r="FW51" s="223"/>
      <c r="FX51" s="223"/>
      <c r="FY51" s="223"/>
      <c r="FZ51" s="223"/>
      <c r="GA51" s="223"/>
      <c r="GB51" s="223"/>
      <c r="GC51" s="223"/>
      <c r="GD51" s="223"/>
      <c r="GE51" s="223"/>
      <c r="GF51" s="223"/>
      <c r="GG51" s="223"/>
      <c r="GH51" s="223"/>
      <c r="GI51" s="223"/>
      <c r="GJ51" s="223"/>
      <c r="GK51" s="223"/>
      <c r="GL51" s="223"/>
      <c r="GM51" s="223"/>
      <c r="GN51" s="223"/>
      <c r="GO51" s="223"/>
      <c r="GP51" s="223"/>
      <c r="GQ51" s="223"/>
      <c r="GR51" s="223"/>
      <c r="GS51" s="223"/>
      <c r="GT51" s="223"/>
      <c r="GU51" s="223"/>
      <c r="GV51" s="223"/>
      <c r="GW51" s="223"/>
      <c r="GX51" s="223"/>
      <c r="GY51" s="223"/>
      <c r="GZ51" s="223"/>
      <c r="HA51" s="223"/>
      <c r="HB51" s="223"/>
      <c r="HC51" s="223"/>
      <c r="HD51" s="223"/>
      <c r="HE51" s="223"/>
      <c r="HF51" s="223"/>
      <c r="HG51" s="223"/>
      <c r="HH51" s="223"/>
      <c r="HI51" s="223"/>
      <c r="HJ51" s="223"/>
      <c r="HK51" s="223"/>
      <c r="HL51" s="223"/>
      <c r="HM51" s="223"/>
      <c r="HN51" s="223"/>
      <c r="HO51" s="223"/>
      <c r="HP51" s="223"/>
      <c r="HQ51" s="223"/>
      <c r="HR51" s="223"/>
      <c r="HS51" s="223"/>
      <c r="HT51" s="223"/>
      <c r="HU51" s="223"/>
      <c r="HV51" s="223"/>
      <c r="HW51" s="223"/>
      <c r="HX51" s="223"/>
      <c r="HY51" s="223"/>
      <c r="HZ51" s="223"/>
      <c r="IA51" s="223"/>
      <c r="IB51" s="223"/>
      <c r="IC51" s="223"/>
      <c r="ID51" s="223"/>
      <c r="IE51" s="223"/>
      <c r="IF51" s="223"/>
      <c r="IG51" s="223"/>
      <c r="IH51" s="223"/>
      <c r="II51" s="223"/>
      <c r="IJ51" s="223"/>
      <c r="IK51" s="223"/>
      <c r="IL51" s="223"/>
      <c r="IM51" s="223"/>
      <c r="IN51" s="223"/>
    </row>
    <row r="53" spans="1:248" ht="24" customHeight="1">
      <c r="L53" s="19">
        <f>305-98</f>
        <v>207</v>
      </c>
    </row>
  </sheetData>
  <mergeCells count="9">
    <mergeCell ref="A1:H1"/>
    <mergeCell ref="I3:I4"/>
    <mergeCell ref="A2:H2"/>
    <mergeCell ref="A3:A4"/>
    <mergeCell ref="B3:B4"/>
    <mergeCell ref="C3:C4"/>
    <mergeCell ref="D3:D4"/>
    <mergeCell ref="E3:F3"/>
    <mergeCell ref="G3:H3"/>
  </mergeCells>
  <printOptions horizontalCentered="1"/>
  <pageMargins left="0.51" right="0.33" top="0.33" bottom="0.28000000000000003" header="0.17" footer="0.17"/>
  <pageSetup paperSize="9" scale="80" orientation="landscape" r:id="rId1"/>
  <headerFooter>
    <oddHeader>Page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2"/>
  <sheetViews>
    <sheetView topLeftCell="A6" workbookViewId="0">
      <selection activeCell="A3" sqref="A3:XFD3"/>
    </sheetView>
  </sheetViews>
  <sheetFormatPr defaultColWidth="14.42578125" defaultRowHeight="15" customHeight="1"/>
  <cols>
    <col min="1" max="1" width="7" style="590" customWidth="1"/>
    <col min="2" max="2" width="86.85546875" style="507" customWidth="1"/>
    <col min="3" max="3" width="10.42578125" style="154" customWidth="1"/>
    <col min="4" max="4" width="9.5703125" style="154" customWidth="1"/>
    <col min="5" max="5" width="11.28515625" style="154" customWidth="1"/>
    <col min="6" max="6" width="15.5703125" style="154" customWidth="1"/>
    <col min="7" max="7" width="10.5703125" style="154" customWidth="1"/>
    <col min="8" max="8" width="13.28515625" style="154" customWidth="1"/>
    <col min="9" max="246" width="8.7109375" style="154" customWidth="1"/>
    <col min="247" max="16384" width="14.42578125" style="154"/>
  </cols>
  <sheetData>
    <row r="1" spans="1:251" s="40" customFormat="1" ht="18.75">
      <c r="A1" s="786" t="s">
        <v>175</v>
      </c>
      <c r="B1" s="786"/>
      <c r="C1" s="786"/>
      <c r="D1" s="786"/>
      <c r="E1" s="786"/>
      <c r="F1" s="786"/>
      <c r="G1" s="786"/>
      <c r="H1" s="786"/>
    </row>
    <row r="2" spans="1:251" ht="18.75">
      <c r="A2" s="791" t="s">
        <v>89</v>
      </c>
      <c r="B2" s="792"/>
      <c r="C2" s="792"/>
      <c r="D2" s="792"/>
      <c r="E2" s="792"/>
      <c r="F2" s="792"/>
      <c r="G2" s="792"/>
      <c r="H2" s="792"/>
      <c r="I2" s="792"/>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c r="FF2" s="357"/>
      <c r="FG2" s="357"/>
      <c r="FH2" s="357"/>
      <c r="FI2" s="357"/>
      <c r="FJ2" s="357"/>
      <c r="FK2" s="357"/>
      <c r="FL2" s="357"/>
      <c r="FM2" s="357"/>
      <c r="FN2" s="357"/>
      <c r="FO2" s="357"/>
      <c r="FP2" s="357"/>
      <c r="FQ2" s="357"/>
      <c r="FR2" s="357"/>
      <c r="FS2" s="357"/>
      <c r="FT2" s="357"/>
      <c r="FU2" s="357"/>
      <c r="FV2" s="357"/>
      <c r="FW2" s="357"/>
      <c r="FX2" s="357"/>
      <c r="FY2" s="357"/>
      <c r="FZ2" s="357"/>
      <c r="GA2" s="357"/>
      <c r="GB2" s="357"/>
      <c r="GC2" s="357"/>
      <c r="GD2" s="357"/>
      <c r="GE2" s="357"/>
      <c r="GF2" s="357"/>
      <c r="GG2" s="357"/>
      <c r="GH2" s="357"/>
      <c r="GI2" s="357"/>
      <c r="GJ2" s="357"/>
      <c r="GK2" s="357"/>
      <c r="GL2" s="357"/>
      <c r="GM2" s="357"/>
      <c r="GN2" s="357"/>
      <c r="GO2" s="357"/>
      <c r="GP2" s="357"/>
      <c r="GQ2" s="357"/>
      <c r="GR2" s="357"/>
      <c r="GS2" s="357"/>
      <c r="GT2" s="357"/>
      <c r="GU2" s="357"/>
      <c r="GV2" s="357"/>
      <c r="GW2" s="357"/>
      <c r="GX2" s="357"/>
      <c r="GY2" s="357"/>
      <c r="GZ2" s="357"/>
      <c r="HA2" s="357"/>
      <c r="HB2" s="357"/>
      <c r="HC2" s="357"/>
      <c r="HD2" s="357"/>
      <c r="HE2" s="357"/>
      <c r="HF2" s="357"/>
      <c r="HG2" s="357"/>
      <c r="HH2" s="357"/>
      <c r="HI2" s="357"/>
      <c r="HJ2" s="357"/>
      <c r="HK2" s="357"/>
      <c r="HL2" s="357"/>
      <c r="HM2" s="357"/>
      <c r="HN2" s="357"/>
      <c r="HO2" s="357"/>
      <c r="HP2" s="357"/>
      <c r="HQ2" s="357"/>
      <c r="HR2" s="357"/>
      <c r="HS2" s="357"/>
      <c r="HT2" s="357"/>
      <c r="HU2" s="357"/>
      <c r="HV2" s="357"/>
      <c r="HW2" s="357"/>
      <c r="HX2" s="357"/>
      <c r="HY2" s="357"/>
      <c r="HZ2" s="357"/>
      <c r="IA2" s="357"/>
      <c r="IB2" s="357"/>
      <c r="IC2" s="357"/>
      <c r="ID2" s="357"/>
      <c r="IE2" s="357"/>
      <c r="IF2" s="357"/>
      <c r="IG2" s="357"/>
      <c r="IH2" s="357"/>
      <c r="II2" s="357"/>
      <c r="IJ2" s="357"/>
      <c r="IK2" s="357"/>
      <c r="IL2" s="357"/>
    </row>
    <row r="3" spans="1:251" s="40" customFormat="1" ht="34.5" customHeight="1">
      <c r="A3" s="785" t="s">
        <v>604</v>
      </c>
      <c r="B3" s="785"/>
      <c r="C3" s="785"/>
      <c r="D3" s="785"/>
      <c r="E3" s="785"/>
      <c r="F3" s="785"/>
      <c r="G3" s="785"/>
      <c r="H3" s="785"/>
    </row>
    <row r="4" spans="1:251" s="17" customFormat="1" ht="44.25" customHeight="1">
      <c r="A4" s="780" t="s">
        <v>1</v>
      </c>
      <c r="B4" s="780" t="s">
        <v>91</v>
      </c>
      <c r="C4" s="784" t="s">
        <v>2</v>
      </c>
      <c r="D4" s="787" t="s">
        <v>3</v>
      </c>
      <c r="E4" s="789" t="s">
        <v>115</v>
      </c>
      <c r="F4" s="789"/>
      <c r="G4" s="789" t="s">
        <v>116</v>
      </c>
      <c r="H4" s="790"/>
      <c r="I4" s="793" t="s">
        <v>386</v>
      </c>
    </row>
    <row r="5" spans="1:251" s="17" customFormat="1" ht="31.5" customHeight="1">
      <c r="A5" s="780"/>
      <c r="B5" s="780"/>
      <c r="C5" s="784"/>
      <c r="D5" s="788"/>
      <c r="E5" s="47" t="s">
        <v>3</v>
      </c>
      <c r="F5" s="47" t="s">
        <v>243</v>
      </c>
      <c r="G5" s="47" t="s">
        <v>3</v>
      </c>
      <c r="H5" s="57" t="s">
        <v>243</v>
      </c>
      <c r="I5" s="794"/>
    </row>
    <row r="6" spans="1:251" ht="15" customHeight="1">
      <c r="A6" s="659">
        <v>1</v>
      </c>
      <c r="B6" s="660">
        <v>2</v>
      </c>
      <c r="C6" s="659">
        <v>3</v>
      </c>
      <c r="D6" s="660">
        <v>4</v>
      </c>
      <c r="E6" s="659">
        <v>5</v>
      </c>
      <c r="F6" s="660">
        <v>6</v>
      </c>
      <c r="G6" s="659">
        <v>7</v>
      </c>
      <c r="H6" s="660">
        <v>8</v>
      </c>
      <c r="I6" s="659">
        <v>9</v>
      </c>
    </row>
    <row r="7" spans="1:251" s="166" customFormat="1" ht="22.5" hidden="1" customHeight="1">
      <c r="A7" s="160" t="s">
        <v>17</v>
      </c>
      <c r="B7" s="161" t="str">
        <f>"NHIỆM VỤ CHUNG  ("&amp;COUNTA(D8:D27)&amp;" chỉ tiêu)"</f>
        <v>NHIỆM VỤ CHUNG  (16 chỉ tiêu)</v>
      </c>
      <c r="C7" s="161"/>
      <c r="D7" s="265"/>
      <c r="E7" s="161"/>
      <c r="F7" s="161"/>
      <c r="G7" s="162"/>
      <c r="H7" s="162"/>
      <c r="I7" s="163"/>
      <c r="J7" s="164"/>
      <c r="K7" s="164"/>
      <c r="L7" s="164"/>
      <c r="M7" s="164"/>
      <c r="N7" s="164"/>
      <c r="O7" s="164"/>
      <c r="P7" s="164"/>
      <c r="Q7" s="164"/>
      <c r="R7" s="164"/>
      <c r="S7" s="164"/>
      <c r="T7" s="164"/>
      <c r="U7" s="164"/>
      <c r="V7" s="164"/>
      <c r="W7" s="164"/>
      <c r="X7" s="164"/>
      <c r="Y7" s="164"/>
      <c r="Z7" s="164"/>
      <c r="AA7" s="164"/>
      <c r="AB7" s="164"/>
      <c r="AC7" s="164"/>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row>
    <row r="8" spans="1:251" s="516" customFormat="1" ht="31.5" hidden="1">
      <c r="A8" s="513" t="s">
        <v>9</v>
      </c>
      <c r="B8" s="168" t="s">
        <v>402</v>
      </c>
      <c r="C8" s="514"/>
      <c r="D8" s="514"/>
      <c r="E8" s="514"/>
      <c r="F8" s="514"/>
      <c r="G8" s="514"/>
      <c r="H8" s="514"/>
      <c r="I8" s="515"/>
    </row>
    <row r="9" spans="1:251" s="516" customFormat="1" ht="47.25" hidden="1">
      <c r="A9" s="517">
        <v>1</v>
      </c>
      <c r="B9" s="173" t="s">
        <v>387</v>
      </c>
      <c r="C9" s="517" t="s">
        <v>36</v>
      </c>
      <c r="D9" s="517" t="s">
        <v>37</v>
      </c>
      <c r="E9" s="514"/>
      <c r="F9" s="514"/>
      <c r="G9" s="517" t="s">
        <v>37</v>
      </c>
      <c r="H9" s="569" t="s">
        <v>213</v>
      </c>
      <c r="I9" s="515"/>
    </row>
    <row r="10" spans="1:251" s="516" customFormat="1" ht="47.25" hidden="1">
      <c r="A10" s="517" t="s">
        <v>214</v>
      </c>
      <c r="B10" s="173" t="s">
        <v>570</v>
      </c>
      <c r="C10" s="517" t="s">
        <v>36</v>
      </c>
      <c r="D10" s="517" t="s">
        <v>37</v>
      </c>
      <c r="E10" s="514"/>
      <c r="F10" s="514"/>
      <c r="G10" s="517" t="s">
        <v>37</v>
      </c>
      <c r="H10" s="569" t="s">
        <v>213</v>
      </c>
      <c r="I10" s="515"/>
    </row>
    <row r="11" spans="1:251" s="516" customFormat="1" ht="22.5" hidden="1" customHeight="1">
      <c r="A11" s="517" t="s">
        <v>217</v>
      </c>
      <c r="B11" s="173" t="s">
        <v>388</v>
      </c>
      <c r="C11" s="517" t="s">
        <v>36</v>
      </c>
      <c r="D11" s="517" t="s">
        <v>37</v>
      </c>
      <c r="E11" s="514"/>
      <c r="F11" s="514"/>
      <c r="G11" s="517" t="s">
        <v>37</v>
      </c>
      <c r="H11" s="569" t="s">
        <v>213</v>
      </c>
      <c r="I11" s="515"/>
    </row>
    <row r="12" spans="1:251" s="516" customFormat="1" ht="24.75" hidden="1" customHeight="1">
      <c r="A12" s="517">
        <v>4</v>
      </c>
      <c r="B12" s="173" t="s">
        <v>389</v>
      </c>
      <c r="C12" s="517" t="s">
        <v>36</v>
      </c>
      <c r="D12" s="517" t="s">
        <v>37</v>
      </c>
      <c r="E12" s="514"/>
      <c r="F12" s="514"/>
      <c r="G12" s="517" t="s">
        <v>37</v>
      </c>
      <c r="H12" s="569" t="s">
        <v>213</v>
      </c>
      <c r="I12" s="515"/>
    </row>
    <row r="13" spans="1:251" s="516" customFormat="1" ht="31.5" hidden="1">
      <c r="A13" s="513" t="s">
        <v>12</v>
      </c>
      <c r="B13" s="168" t="s">
        <v>407</v>
      </c>
      <c r="C13" s="514"/>
      <c r="D13" s="514"/>
      <c r="E13" s="514"/>
      <c r="F13" s="514"/>
      <c r="G13" s="514"/>
      <c r="H13" s="514"/>
      <c r="I13" s="515"/>
    </row>
    <row r="14" spans="1:251" s="516" customFormat="1" ht="15.75" hidden="1">
      <c r="A14" s="517">
        <v>1</v>
      </c>
      <c r="B14" s="173" t="s">
        <v>390</v>
      </c>
      <c r="C14" s="517" t="s">
        <v>36</v>
      </c>
      <c r="D14" s="517" t="s">
        <v>37</v>
      </c>
      <c r="E14" s="514"/>
      <c r="F14" s="514"/>
      <c r="G14" s="517" t="s">
        <v>37</v>
      </c>
      <c r="H14" s="569" t="s">
        <v>213</v>
      </c>
      <c r="I14" s="515"/>
    </row>
    <row r="15" spans="1:251" s="516" customFormat="1" ht="15.75" hidden="1">
      <c r="A15" s="517">
        <v>2</v>
      </c>
      <c r="B15" s="173" t="s">
        <v>391</v>
      </c>
      <c r="C15" s="517" t="s">
        <v>36</v>
      </c>
      <c r="D15" s="517" t="s">
        <v>37</v>
      </c>
      <c r="E15" s="514"/>
      <c r="F15" s="514"/>
      <c r="G15" s="517" t="s">
        <v>37</v>
      </c>
      <c r="H15" s="569" t="s">
        <v>213</v>
      </c>
      <c r="I15" s="515"/>
    </row>
    <row r="16" spans="1:251" s="516" customFormat="1" ht="15.75" hidden="1">
      <c r="A16" s="517">
        <v>3</v>
      </c>
      <c r="B16" s="173" t="s">
        <v>392</v>
      </c>
      <c r="C16" s="517" t="s">
        <v>36</v>
      </c>
      <c r="D16" s="517" t="s">
        <v>37</v>
      </c>
      <c r="E16" s="514"/>
      <c r="F16" s="514"/>
      <c r="G16" s="517" t="s">
        <v>37</v>
      </c>
      <c r="H16" s="569" t="s">
        <v>213</v>
      </c>
      <c r="I16" s="515"/>
    </row>
    <row r="17" spans="1:251" s="516" customFormat="1" ht="15.75" hidden="1">
      <c r="A17" s="513" t="s">
        <v>29</v>
      </c>
      <c r="B17" s="168" t="s">
        <v>446</v>
      </c>
      <c r="C17" s="514"/>
      <c r="D17" s="514"/>
      <c r="E17" s="514"/>
      <c r="F17" s="514"/>
      <c r="G17" s="514"/>
      <c r="H17" s="514"/>
      <c r="I17" s="515"/>
    </row>
    <row r="18" spans="1:251" s="516" customFormat="1" ht="31.5" hidden="1">
      <c r="A18" s="517">
        <v>1</v>
      </c>
      <c r="B18" s="173" t="s">
        <v>571</v>
      </c>
      <c r="C18" s="517" t="s">
        <v>36</v>
      </c>
      <c r="D18" s="517" t="s">
        <v>37</v>
      </c>
      <c r="E18" s="514"/>
      <c r="F18" s="514"/>
      <c r="G18" s="517" t="s">
        <v>37</v>
      </c>
      <c r="H18" s="569" t="s">
        <v>213</v>
      </c>
      <c r="I18" s="515"/>
    </row>
    <row r="19" spans="1:251" s="516" customFormat="1" ht="15.75" hidden="1">
      <c r="A19" s="517">
        <v>2</v>
      </c>
      <c r="B19" s="173" t="s">
        <v>393</v>
      </c>
      <c r="C19" s="517" t="s">
        <v>36</v>
      </c>
      <c r="D19" s="517" t="s">
        <v>37</v>
      </c>
      <c r="E19" s="514"/>
      <c r="F19" s="514"/>
      <c r="G19" s="517" t="s">
        <v>37</v>
      </c>
      <c r="H19" s="569" t="s">
        <v>213</v>
      </c>
      <c r="I19" s="515"/>
    </row>
    <row r="20" spans="1:251" s="516" customFormat="1" ht="15.75" hidden="1">
      <c r="A20" s="517">
        <v>3</v>
      </c>
      <c r="B20" s="173" t="s">
        <v>394</v>
      </c>
      <c r="C20" s="517" t="s">
        <v>36</v>
      </c>
      <c r="D20" s="517" t="s">
        <v>37</v>
      </c>
      <c r="E20" s="514"/>
      <c r="F20" s="514"/>
      <c r="G20" s="517" t="s">
        <v>37</v>
      </c>
      <c r="H20" s="569" t="s">
        <v>213</v>
      </c>
      <c r="I20" s="515"/>
    </row>
    <row r="21" spans="1:251" s="516" customFormat="1" ht="31.5" hidden="1">
      <c r="A21" s="513" t="s">
        <v>34</v>
      </c>
      <c r="B21" s="176" t="s">
        <v>413</v>
      </c>
      <c r="C21" s="517" t="s">
        <v>36</v>
      </c>
      <c r="D21" s="517" t="s">
        <v>37</v>
      </c>
      <c r="E21" s="514"/>
      <c r="F21" s="514"/>
      <c r="G21" s="517" t="s">
        <v>37</v>
      </c>
      <c r="H21" s="569" t="s">
        <v>213</v>
      </c>
      <c r="I21" s="515"/>
    </row>
    <row r="22" spans="1:251" s="516" customFormat="1" ht="31.5" hidden="1">
      <c r="A22" s="513" t="s">
        <v>59</v>
      </c>
      <c r="B22" s="176" t="s">
        <v>414</v>
      </c>
      <c r="C22" s="514"/>
      <c r="D22" s="514"/>
      <c r="E22" s="514"/>
      <c r="F22" s="514"/>
      <c r="G22" s="514"/>
      <c r="H22" s="514"/>
      <c r="I22" s="515"/>
    </row>
    <row r="23" spans="1:251" s="516" customFormat="1" ht="15.75" hidden="1">
      <c r="A23" s="517">
        <v>1</v>
      </c>
      <c r="B23" s="173" t="s">
        <v>395</v>
      </c>
      <c r="C23" s="517" t="s">
        <v>36</v>
      </c>
      <c r="D23" s="517" t="s">
        <v>37</v>
      </c>
      <c r="E23" s="514"/>
      <c r="F23" s="514"/>
      <c r="G23" s="517" t="s">
        <v>37</v>
      </c>
      <c r="H23" s="569" t="s">
        <v>213</v>
      </c>
      <c r="I23" s="515"/>
    </row>
    <row r="24" spans="1:251" s="516" customFormat="1" ht="15.75" hidden="1">
      <c r="A24" s="517">
        <v>2</v>
      </c>
      <c r="B24" s="173" t="s">
        <v>396</v>
      </c>
      <c r="C24" s="517" t="s">
        <v>36</v>
      </c>
      <c r="D24" s="517" t="s">
        <v>37</v>
      </c>
      <c r="E24" s="514"/>
      <c r="F24" s="514"/>
      <c r="G24" s="517" t="s">
        <v>37</v>
      </c>
      <c r="H24" s="569" t="s">
        <v>213</v>
      </c>
      <c r="I24" s="515"/>
    </row>
    <row r="25" spans="1:251" s="516" customFormat="1" ht="15.75" hidden="1">
      <c r="A25" s="517">
        <v>3</v>
      </c>
      <c r="B25" s="173" t="s">
        <v>397</v>
      </c>
      <c r="C25" s="517" t="s">
        <v>36</v>
      </c>
      <c r="D25" s="517" t="s">
        <v>37</v>
      </c>
      <c r="E25" s="514"/>
      <c r="F25" s="514"/>
      <c r="G25" s="517" t="s">
        <v>37</v>
      </c>
      <c r="H25" s="569" t="s">
        <v>213</v>
      </c>
      <c r="I25" s="515"/>
    </row>
    <row r="26" spans="1:251" s="516" customFormat="1" ht="27.75" hidden="1" customHeight="1">
      <c r="A26" s="517">
        <v>4</v>
      </c>
      <c r="B26" s="173" t="s">
        <v>398</v>
      </c>
      <c r="C26" s="517" t="s">
        <v>36</v>
      </c>
      <c r="D26" s="517" t="s">
        <v>37</v>
      </c>
      <c r="E26" s="514"/>
      <c r="F26" s="514"/>
      <c r="G26" s="517" t="s">
        <v>37</v>
      </c>
      <c r="H26" s="569" t="s">
        <v>213</v>
      </c>
      <c r="I26" s="515"/>
    </row>
    <row r="27" spans="1:251" s="516" customFormat="1" ht="15.75" hidden="1">
      <c r="A27" s="517">
        <v>5</v>
      </c>
      <c r="B27" s="173" t="s">
        <v>399</v>
      </c>
      <c r="C27" s="517" t="s">
        <v>36</v>
      </c>
      <c r="D27" s="517" t="s">
        <v>37</v>
      </c>
      <c r="E27" s="514"/>
      <c r="F27" s="514"/>
      <c r="G27" s="517" t="s">
        <v>37</v>
      </c>
      <c r="H27" s="569" t="s">
        <v>213</v>
      </c>
      <c r="I27" s="515"/>
    </row>
    <row r="28" spans="1:251" s="166" customFormat="1" ht="22.5" customHeight="1">
      <c r="A28" s="160" t="s">
        <v>35</v>
      </c>
      <c r="B28" s="161" t="str">
        <f>"NHIỆM VỤ TRỌNG TÂM  ("&amp;COUNTA(D30:D54)&amp;" chỉ tiêu)"</f>
        <v>NHIỆM VỤ TRỌNG TÂM  (21 chỉ tiêu)</v>
      </c>
      <c r="C28" s="161"/>
      <c r="D28" s="265"/>
      <c r="E28" s="161"/>
      <c r="F28" s="161"/>
      <c r="G28" s="162"/>
      <c r="H28" s="162"/>
      <c r="I28" s="163"/>
      <c r="J28" s="164"/>
      <c r="K28" s="164"/>
      <c r="L28" s="164"/>
      <c r="M28" s="164"/>
      <c r="N28" s="164"/>
      <c r="O28" s="164"/>
      <c r="P28" s="164"/>
      <c r="Q28" s="164"/>
      <c r="R28" s="164"/>
      <c r="S28" s="164"/>
      <c r="T28" s="164"/>
      <c r="U28" s="164"/>
      <c r="V28" s="164"/>
      <c r="W28" s="164"/>
      <c r="X28" s="164"/>
      <c r="Y28" s="164"/>
      <c r="Z28" s="164"/>
      <c r="AA28" s="164"/>
      <c r="AB28" s="164"/>
      <c r="AC28" s="164"/>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c r="GP28" s="165"/>
      <c r="GQ28" s="165"/>
      <c r="GR28" s="165"/>
      <c r="GS28" s="165"/>
      <c r="GT28" s="165"/>
      <c r="GU28" s="165"/>
      <c r="GV28" s="165"/>
      <c r="GW28" s="165"/>
      <c r="GX28" s="165"/>
      <c r="GY28" s="165"/>
      <c r="GZ28" s="165"/>
      <c r="HA28" s="165"/>
      <c r="HB28" s="165"/>
      <c r="HC28" s="165"/>
      <c r="HD28" s="165"/>
      <c r="HE28" s="165"/>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c r="IM28" s="165"/>
      <c r="IN28" s="165"/>
      <c r="IO28" s="165"/>
      <c r="IP28" s="165"/>
      <c r="IQ28" s="165"/>
    </row>
    <row r="29" spans="1:251" ht="19.5" customHeight="1">
      <c r="A29" s="407" t="s">
        <v>9</v>
      </c>
      <c r="B29" s="549" t="s">
        <v>450</v>
      </c>
      <c r="C29" s="661"/>
      <c r="D29" s="661"/>
      <c r="E29" s="661"/>
      <c r="F29" s="662"/>
      <c r="G29" s="661"/>
      <c r="H29" s="663"/>
      <c r="I29" s="159"/>
    </row>
    <row r="30" spans="1:251" ht="47.25">
      <c r="A30" s="633">
        <v>1</v>
      </c>
      <c r="B30" s="664" t="s">
        <v>93</v>
      </c>
      <c r="C30" s="596" t="s">
        <v>36</v>
      </c>
      <c r="D30" s="596" t="s">
        <v>37</v>
      </c>
      <c r="E30" s="596" t="s">
        <v>37</v>
      </c>
      <c r="F30" s="665">
        <v>45473</v>
      </c>
      <c r="G30" s="596" t="s">
        <v>37</v>
      </c>
      <c r="H30" s="666">
        <v>45626</v>
      </c>
      <c r="I30" s="159"/>
    </row>
    <row r="31" spans="1:251" ht="31.5">
      <c r="A31" s="633">
        <v>2</v>
      </c>
      <c r="B31" s="664" t="s">
        <v>94</v>
      </c>
      <c r="C31" s="596" t="s">
        <v>36</v>
      </c>
      <c r="D31" s="596" t="s">
        <v>37</v>
      </c>
      <c r="E31" s="596" t="s">
        <v>37</v>
      </c>
      <c r="F31" s="665">
        <v>45473</v>
      </c>
      <c r="G31" s="596" t="s">
        <v>37</v>
      </c>
      <c r="H31" s="666">
        <v>45626</v>
      </c>
      <c r="I31" s="159"/>
    </row>
    <row r="32" spans="1:251" ht="47.25">
      <c r="A32" s="633">
        <v>3</v>
      </c>
      <c r="B32" s="664" t="s">
        <v>95</v>
      </c>
      <c r="C32" s="596" t="s">
        <v>36</v>
      </c>
      <c r="D32" s="596" t="s">
        <v>37</v>
      </c>
      <c r="E32" s="596" t="s">
        <v>37</v>
      </c>
      <c r="F32" s="665">
        <v>45473</v>
      </c>
      <c r="G32" s="596" t="s">
        <v>37</v>
      </c>
      <c r="H32" s="666">
        <v>45626</v>
      </c>
      <c r="I32" s="159"/>
    </row>
    <row r="33" spans="1:9" ht="31.5">
      <c r="A33" s="633">
        <v>4</v>
      </c>
      <c r="B33" s="664" t="s">
        <v>96</v>
      </c>
      <c r="C33" s="596" t="s">
        <v>36</v>
      </c>
      <c r="D33" s="596" t="s">
        <v>37</v>
      </c>
      <c r="E33" s="596" t="s">
        <v>37</v>
      </c>
      <c r="F33" s="665">
        <v>45473</v>
      </c>
      <c r="G33" s="596" t="s">
        <v>37</v>
      </c>
      <c r="H33" s="666">
        <v>45626</v>
      </c>
      <c r="I33" s="159"/>
    </row>
    <row r="34" spans="1:9" ht="25.5" customHeight="1">
      <c r="A34" s="407" t="s">
        <v>12</v>
      </c>
      <c r="B34" s="667" t="s">
        <v>451</v>
      </c>
      <c r="C34" s="596"/>
      <c r="D34" s="596"/>
      <c r="E34" s="596"/>
      <c r="F34" s="596"/>
      <c r="G34" s="596"/>
      <c r="H34" s="666"/>
      <c r="I34" s="159"/>
    </row>
    <row r="35" spans="1:9" ht="47.25">
      <c r="A35" s="633">
        <v>1</v>
      </c>
      <c r="B35" s="664" t="s">
        <v>97</v>
      </c>
      <c r="C35" s="596" t="s">
        <v>36</v>
      </c>
      <c r="D35" s="596" t="s">
        <v>37</v>
      </c>
      <c r="E35" s="596" t="s">
        <v>37</v>
      </c>
      <c r="F35" s="665">
        <v>45473</v>
      </c>
      <c r="G35" s="596" t="s">
        <v>37</v>
      </c>
      <c r="H35" s="666">
        <v>45626</v>
      </c>
      <c r="I35" s="159"/>
    </row>
    <row r="36" spans="1:9" ht="31.5">
      <c r="A36" s="633">
        <v>2</v>
      </c>
      <c r="B36" s="664" t="s">
        <v>98</v>
      </c>
      <c r="C36" s="596" t="s">
        <v>36</v>
      </c>
      <c r="D36" s="596" t="s">
        <v>37</v>
      </c>
      <c r="E36" s="596" t="s">
        <v>37</v>
      </c>
      <c r="F36" s="665">
        <v>45473</v>
      </c>
      <c r="G36" s="596" t="s">
        <v>37</v>
      </c>
      <c r="H36" s="666">
        <v>45626</v>
      </c>
      <c r="I36" s="159"/>
    </row>
    <row r="37" spans="1:9" ht="31.5">
      <c r="A37" s="633">
        <v>3</v>
      </c>
      <c r="B37" s="664" t="s">
        <v>99</v>
      </c>
      <c r="C37" s="596" t="s">
        <v>36</v>
      </c>
      <c r="D37" s="596" t="s">
        <v>37</v>
      </c>
      <c r="E37" s="596" t="s">
        <v>37</v>
      </c>
      <c r="F37" s="665">
        <v>45473</v>
      </c>
      <c r="G37" s="596" t="s">
        <v>37</v>
      </c>
      <c r="H37" s="666">
        <v>45626</v>
      </c>
      <c r="I37" s="159"/>
    </row>
    <row r="38" spans="1:9" ht="31.5">
      <c r="A38" s="633">
        <v>4</v>
      </c>
      <c r="B38" s="664" t="s">
        <v>100</v>
      </c>
      <c r="C38" s="596" t="s">
        <v>36</v>
      </c>
      <c r="D38" s="596" t="s">
        <v>37</v>
      </c>
      <c r="E38" s="596" t="s">
        <v>37</v>
      </c>
      <c r="F38" s="665">
        <v>45473</v>
      </c>
      <c r="G38" s="596" t="s">
        <v>37</v>
      </c>
      <c r="H38" s="666">
        <v>45626</v>
      </c>
      <c r="I38" s="159"/>
    </row>
    <row r="39" spans="1:9" ht="31.5">
      <c r="A39" s="668">
        <v>5</v>
      </c>
      <c r="B39" s="669" t="s">
        <v>101</v>
      </c>
      <c r="C39" s="634" t="s">
        <v>36</v>
      </c>
      <c r="D39" s="596" t="s">
        <v>37</v>
      </c>
      <c r="E39" s="596" t="s">
        <v>37</v>
      </c>
      <c r="F39" s="665">
        <v>45473</v>
      </c>
      <c r="G39" s="596" t="s">
        <v>37</v>
      </c>
      <c r="H39" s="666">
        <v>45626</v>
      </c>
      <c r="I39" s="159"/>
    </row>
    <row r="40" spans="1:9" ht="24.75" customHeight="1">
      <c r="A40" s="312" t="s">
        <v>29</v>
      </c>
      <c r="B40" s="670" t="s">
        <v>452</v>
      </c>
      <c r="C40" s="573"/>
      <c r="D40" s="596"/>
      <c r="E40" s="596"/>
      <c r="F40" s="596"/>
      <c r="G40" s="596"/>
      <c r="H40" s="666"/>
      <c r="I40" s="159"/>
    </row>
    <row r="41" spans="1:9" ht="31.5">
      <c r="A41" s="573">
        <v>1</v>
      </c>
      <c r="B41" s="558" t="s">
        <v>102</v>
      </c>
      <c r="C41" s="573" t="s">
        <v>36</v>
      </c>
      <c r="D41" s="596" t="s">
        <v>37</v>
      </c>
      <c r="E41" s="596" t="s">
        <v>37</v>
      </c>
      <c r="F41" s="665">
        <v>45473</v>
      </c>
      <c r="G41" s="596" t="s">
        <v>37</v>
      </c>
      <c r="H41" s="666">
        <v>45626</v>
      </c>
      <c r="I41" s="159"/>
    </row>
    <row r="42" spans="1:9" ht="31.5">
      <c r="A42" s="573">
        <v>2</v>
      </c>
      <c r="B42" s="558" t="s">
        <v>103</v>
      </c>
      <c r="C42" s="573" t="s">
        <v>36</v>
      </c>
      <c r="D42" s="596" t="s">
        <v>37</v>
      </c>
      <c r="E42" s="596" t="s">
        <v>37</v>
      </c>
      <c r="F42" s="665">
        <v>45473</v>
      </c>
      <c r="G42" s="596" t="s">
        <v>37</v>
      </c>
      <c r="H42" s="666">
        <v>45626</v>
      </c>
      <c r="I42" s="159"/>
    </row>
    <row r="43" spans="1:9" ht="31.5">
      <c r="A43" s="633">
        <v>3</v>
      </c>
      <c r="B43" s="664" t="s">
        <v>104</v>
      </c>
      <c r="C43" s="596" t="s">
        <v>36</v>
      </c>
      <c r="D43" s="596" t="s">
        <v>37</v>
      </c>
      <c r="E43" s="596" t="s">
        <v>37</v>
      </c>
      <c r="F43" s="665">
        <v>45473</v>
      </c>
      <c r="G43" s="596" t="s">
        <v>37</v>
      </c>
      <c r="H43" s="666">
        <v>45626</v>
      </c>
      <c r="I43" s="159"/>
    </row>
    <row r="44" spans="1:9" ht="31.5">
      <c r="A44" s="633">
        <v>4</v>
      </c>
      <c r="B44" s="664" t="s">
        <v>105</v>
      </c>
      <c r="C44" s="596" t="s">
        <v>36</v>
      </c>
      <c r="D44" s="596" t="s">
        <v>37</v>
      </c>
      <c r="E44" s="596" t="s">
        <v>37</v>
      </c>
      <c r="F44" s="665">
        <v>45473</v>
      </c>
      <c r="G44" s="596" t="s">
        <v>37</v>
      </c>
      <c r="H44" s="666">
        <v>45626</v>
      </c>
      <c r="I44" s="159"/>
    </row>
    <row r="45" spans="1:9" ht="21.75" customHeight="1">
      <c r="A45" s="407" t="s">
        <v>34</v>
      </c>
      <c r="B45" s="667" t="s">
        <v>453</v>
      </c>
      <c r="C45" s="596"/>
      <c r="D45" s="596"/>
      <c r="E45" s="596"/>
      <c r="F45" s="596"/>
      <c r="G45" s="596"/>
      <c r="H45" s="666"/>
      <c r="I45" s="159"/>
    </row>
    <row r="46" spans="1:9" ht="31.5">
      <c r="A46" s="633">
        <v>1</v>
      </c>
      <c r="B46" s="664" t="s">
        <v>106</v>
      </c>
      <c r="C46" s="596" t="s">
        <v>36</v>
      </c>
      <c r="D46" s="596" t="s">
        <v>37</v>
      </c>
      <c r="E46" s="596" t="s">
        <v>37</v>
      </c>
      <c r="F46" s="665">
        <v>45473</v>
      </c>
      <c r="G46" s="596" t="s">
        <v>37</v>
      </c>
      <c r="H46" s="666">
        <v>45626</v>
      </c>
      <c r="I46" s="159"/>
    </row>
    <row r="47" spans="1:9" ht="31.5">
      <c r="A47" s="633">
        <v>2</v>
      </c>
      <c r="B47" s="664" t="s">
        <v>107</v>
      </c>
      <c r="C47" s="596" t="s">
        <v>36</v>
      </c>
      <c r="D47" s="596" t="s">
        <v>37</v>
      </c>
      <c r="E47" s="596" t="s">
        <v>37</v>
      </c>
      <c r="F47" s="665">
        <v>45473</v>
      </c>
      <c r="G47" s="596" t="s">
        <v>37</v>
      </c>
      <c r="H47" s="666">
        <v>45626</v>
      </c>
      <c r="I47" s="159"/>
    </row>
    <row r="48" spans="1:9" ht="15.75">
      <c r="A48" s="633">
        <v>3</v>
      </c>
      <c r="B48" s="664" t="s">
        <v>108</v>
      </c>
      <c r="C48" s="596" t="s">
        <v>36</v>
      </c>
      <c r="D48" s="596" t="s">
        <v>37</v>
      </c>
      <c r="E48" s="596" t="s">
        <v>37</v>
      </c>
      <c r="F48" s="665">
        <v>45473</v>
      </c>
      <c r="G48" s="596" t="s">
        <v>37</v>
      </c>
      <c r="H48" s="666">
        <v>45626</v>
      </c>
      <c r="I48" s="159"/>
    </row>
    <row r="49" spans="1:248" ht="31.5">
      <c r="A49" s="633">
        <v>4</v>
      </c>
      <c r="B49" s="664" t="s">
        <v>109</v>
      </c>
      <c r="C49" s="596" t="s">
        <v>36</v>
      </c>
      <c r="D49" s="596" t="s">
        <v>37</v>
      </c>
      <c r="E49" s="596" t="s">
        <v>37</v>
      </c>
      <c r="F49" s="665">
        <v>45473</v>
      </c>
      <c r="G49" s="596" t="s">
        <v>37</v>
      </c>
      <c r="H49" s="666">
        <v>45626</v>
      </c>
      <c r="I49" s="159"/>
    </row>
    <row r="50" spans="1:248" ht="15.75">
      <c r="A50" s="407" t="s">
        <v>59</v>
      </c>
      <c r="B50" s="549" t="s">
        <v>454</v>
      </c>
      <c r="C50" s="596"/>
      <c r="D50" s="596"/>
      <c r="E50" s="596"/>
      <c r="F50" s="596"/>
      <c r="G50" s="596"/>
      <c r="H50" s="666"/>
      <c r="I50" s="159"/>
    </row>
    <row r="51" spans="1:248" ht="47.25">
      <c r="A51" s="633">
        <v>1</v>
      </c>
      <c r="B51" s="664" t="s">
        <v>110</v>
      </c>
      <c r="C51" s="596" t="s">
        <v>36</v>
      </c>
      <c r="D51" s="596" t="s">
        <v>37</v>
      </c>
      <c r="E51" s="596" t="s">
        <v>37</v>
      </c>
      <c r="F51" s="665">
        <v>45473</v>
      </c>
      <c r="G51" s="596" t="s">
        <v>37</v>
      </c>
      <c r="H51" s="666">
        <v>45626</v>
      </c>
      <c r="I51" s="159"/>
    </row>
    <row r="52" spans="1:248" ht="31.5">
      <c r="A52" s="633">
        <v>2</v>
      </c>
      <c r="B52" s="664" t="s">
        <v>111</v>
      </c>
      <c r="C52" s="596" t="s">
        <v>36</v>
      </c>
      <c r="D52" s="596" t="s">
        <v>37</v>
      </c>
      <c r="E52" s="596" t="s">
        <v>37</v>
      </c>
      <c r="F52" s="665">
        <v>45473</v>
      </c>
      <c r="G52" s="596" t="s">
        <v>37</v>
      </c>
      <c r="H52" s="666">
        <v>45626</v>
      </c>
      <c r="I52" s="159"/>
    </row>
    <row r="53" spans="1:248" ht="31.5">
      <c r="A53" s="633">
        <v>3</v>
      </c>
      <c r="B53" s="664" t="s">
        <v>112</v>
      </c>
      <c r="C53" s="596" t="s">
        <v>36</v>
      </c>
      <c r="D53" s="596" t="s">
        <v>37</v>
      </c>
      <c r="E53" s="596" t="s">
        <v>37</v>
      </c>
      <c r="F53" s="665">
        <v>45473</v>
      </c>
      <c r="G53" s="596" t="s">
        <v>37</v>
      </c>
      <c r="H53" s="666">
        <v>45626</v>
      </c>
      <c r="I53" s="159"/>
      <c r="L53" s="154">
        <f>305-98</f>
        <v>207</v>
      </c>
    </row>
    <row r="54" spans="1:248" ht="23.25" customHeight="1">
      <c r="A54" s="633">
        <v>4</v>
      </c>
      <c r="B54" s="664" t="s">
        <v>113</v>
      </c>
      <c r="C54" s="634" t="s">
        <v>36</v>
      </c>
      <c r="D54" s="596" t="s">
        <v>37</v>
      </c>
      <c r="E54" s="596" t="s">
        <v>37</v>
      </c>
      <c r="F54" s="665">
        <v>45473</v>
      </c>
      <c r="G54" s="596" t="s">
        <v>37</v>
      </c>
      <c r="H54" s="666">
        <v>45626</v>
      </c>
      <c r="I54" s="159"/>
    </row>
    <row r="55" spans="1:248" s="22" customFormat="1" ht="18.75">
      <c r="A55" s="59" t="s">
        <v>65</v>
      </c>
      <c r="B55" s="73" t="str">
        <f>"NHIỆM VỤ RIÊNG ("&amp;COUNTA(D56:D60)&amp;" chỉ tiêu)"</f>
        <v>NHIỆM VỤ RIÊNG (4 chỉ tiêu)</v>
      </c>
      <c r="C55" s="71"/>
      <c r="D55" s="326"/>
      <c r="E55" s="326"/>
      <c r="F55" s="71"/>
      <c r="G55" s="178"/>
      <c r="H55" s="179"/>
      <c r="I55" s="51"/>
    </row>
    <row r="56" spans="1:248" ht="25.5" customHeight="1">
      <c r="A56" s="671" t="s">
        <v>9</v>
      </c>
      <c r="B56" s="672" t="s">
        <v>442</v>
      </c>
      <c r="C56" s="634"/>
      <c r="D56" s="634"/>
      <c r="E56" s="634"/>
      <c r="F56" s="634"/>
      <c r="G56" s="634"/>
      <c r="H56" s="673"/>
      <c r="I56" s="674"/>
    </row>
    <row r="57" spans="1:248" ht="47.25">
      <c r="A57" s="573">
        <v>1</v>
      </c>
      <c r="B57" s="558" t="s">
        <v>384</v>
      </c>
      <c r="C57" s="573" t="s">
        <v>443</v>
      </c>
      <c r="D57" s="573">
        <v>98</v>
      </c>
      <c r="E57" s="573"/>
      <c r="F57" s="573"/>
      <c r="G57" s="573">
        <v>98</v>
      </c>
      <c r="H57" s="675">
        <v>45626</v>
      </c>
      <c r="I57" s="159"/>
    </row>
    <row r="58" spans="1:248" ht="32.25" customHeight="1">
      <c r="A58" s="573">
        <v>2</v>
      </c>
      <c r="B58" s="173" t="s">
        <v>444</v>
      </c>
      <c r="C58" s="634" t="s">
        <v>36</v>
      </c>
      <c r="D58" s="596" t="s">
        <v>37</v>
      </c>
      <c r="E58" s="596"/>
      <c r="F58" s="665"/>
      <c r="G58" s="596" t="s">
        <v>37</v>
      </c>
      <c r="H58" s="666">
        <v>45626</v>
      </c>
      <c r="I58" s="159"/>
    </row>
    <row r="59" spans="1:248" ht="34.5" customHeight="1">
      <c r="A59" s="676">
        <v>3</v>
      </c>
      <c r="B59" s="646" t="s">
        <v>445</v>
      </c>
      <c r="C59" s="573" t="s">
        <v>114</v>
      </c>
      <c r="D59" s="573">
        <v>2</v>
      </c>
      <c r="E59" s="573"/>
      <c r="F59" s="675"/>
      <c r="G59" s="573">
        <v>2</v>
      </c>
      <c r="H59" s="675">
        <v>45626</v>
      </c>
      <c r="I59" s="159"/>
    </row>
    <row r="60" spans="1:248" ht="31.5">
      <c r="A60" s="678" t="s">
        <v>12</v>
      </c>
      <c r="B60" s="772" t="s">
        <v>605</v>
      </c>
      <c r="C60" s="573" t="s">
        <v>385</v>
      </c>
      <c r="D60" s="677">
        <v>1</v>
      </c>
      <c r="E60" s="677"/>
      <c r="F60" s="677"/>
      <c r="G60" s="677">
        <v>1</v>
      </c>
      <c r="H60" s="675">
        <v>45626</v>
      </c>
      <c r="I60" s="159"/>
    </row>
    <row r="61" spans="1:248" ht="47.25">
      <c r="A61" s="680" t="s">
        <v>29</v>
      </c>
      <c r="B61" s="653" t="s">
        <v>441</v>
      </c>
      <c r="C61" s="633" t="s">
        <v>36</v>
      </c>
      <c r="D61" s="596" t="s">
        <v>37</v>
      </c>
      <c r="E61" s="596" t="s">
        <v>37</v>
      </c>
      <c r="F61" s="665">
        <v>45473</v>
      </c>
      <c r="G61" s="596" t="s">
        <v>37</v>
      </c>
      <c r="H61" s="666">
        <v>45626</v>
      </c>
      <c r="I61" s="159"/>
    </row>
    <row r="62" spans="1:248" s="224" customFormat="1" ht="26.25" customHeight="1">
      <c r="A62" s="216" t="s">
        <v>87</v>
      </c>
      <c r="B62" s="217" t="str">
        <f>"Tổng số chỉ tiêu đăng ký (A+B+C): "&amp;COUNTA(C8:C61)&amp;" chỉ tiêu"</f>
        <v>Tổng số chỉ tiêu đăng ký (A+B+C): 42 chỉ tiêu</v>
      </c>
      <c r="C62" s="218"/>
      <c r="D62" s="219"/>
      <c r="E62" s="219"/>
      <c r="F62" s="219"/>
      <c r="G62" s="219"/>
      <c r="H62" s="220"/>
      <c r="I62" s="221"/>
      <c r="J62" s="222"/>
      <c r="K62" s="222"/>
      <c r="L62" s="222"/>
      <c r="M62" s="222"/>
      <c r="N62" s="222"/>
      <c r="O62" s="222"/>
      <c r="P62" s="222"/>
      <c r="Q62" s="222"/>
      <c r="R62" s="222"/>
      <c r="S62" s="222"/>
      <c r="T62" s="222"/>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c r="EO62" s="223"/>
      <c r="EP62" s="223"/>
      <c r="EQ62" s="223"/>
      <c r="ER62" s="223"/>
      <c r="ES62" s="223"/>
      <c r="ET62" s="223"/>
      <c r="EU62" s="223"/>
      <c r="EV62" s="223"/>
      <c r="EW62" s="223"/>
      <c r="EX62" s="223"/>
      <c r="EY62" s="223"/>
      <c r="EZ62" s="223"/>
      <c r="FA62" s="223"/>
      <c r="FB62" s="223"/>
      <c r="FC62" s="223"/>
      <c r="FD62" s="223"/>
      <c r="FE62" s="223"/>
      <c r="FF62" s="223"/>
      <c r="FG62" s="223"/>
      <c r="FH62" s="223"/>
      <c r="FI62" s="223"/>
      <c r="FJ62" s="223"/>
      <c r="FK62" s="223"/>
      <c r="FL62" s="223"/>
      <c r="FM62" s="223"/>
      <c r="FN62" s="223"/>
      <c r="FO62" s="223"/>
      <c r="FP62" s="223"/>
      <c r="FQ62" s="223"/>
      <c r="FR62" s="223"/>
      <c r="FS62" s="223"/>
      <c r="FT62" s="223"/>
      <c r="FU62" s="223"/>
      <c r="FV62" s="223"/>
      <c r="FW62" s="223"/>
      <c r="FX62" s="223"/>
      <c r="FY62" s="223"/>
      <c r="FZ62" s="223"/>
      <c r="GA62" s="223"/>
      <c r="GB62" s="223"/>
      <c r="GC62" s="223"/>
      <c r="GD62" s="223"/>
      <c r="GE62" s="223"/>
      <c r="GF62" s="223"/>
      <c r="GG62" s="223"/>
      <c r="GH62" s="223"/>
      <c r="GI62" s="223"/>
      <c r="GJ62" s="223"/>
      <c r="GK62" s="223"/>
      <c r="GL62" s="223"/>
      <c r="GM62" s="223"/>
      <c r="GN62" s="223"/>
      <c r="GO62" s="223"/>
      <c r="GP62" s="223"/>
      <c r="GQ62" s="223"/>
      <c r="GR62" s="223"/>
      <c r="GS62" s="223"/>
      <c r="GT62" s="223"/>
      <c r="GU62" s="223"/>
      <c r="GV62" s="223"/>
      <c r="GW62" s="223"/>
      <c r="GX62" s="223"/>
      <c r="GY62" s="223"/>
      <c r="GZ62" s="223"/>
      <c r="HA62" s="223"/>
      <c r="HB62" s="223"/>
      <c r="HC62" s="223"/>
      <c r="HD62" s="223"/>
      <c r="HE62" s="223"/>
      <c r="HF62" s="223"/>
      <c r="HG62" s="223"/>
      <c r="HH62" s="223"/>
      <c r="HI62" s="223"/>
      <c r="HJ62" s="223"/>
      <c r="HK62" s="223"/>
      <c r="HL62" s="223"/>
      <c r="HM62" s="223"/>
      <c r="HN62" s="223"/>
      <c r="HO62" s="223"/>
      <c r="HP62" s="223"/>
      <c r="HQ62" s="223"/>
      <c r="HR62" s="223"/>
      <c r="HS62" s="223"/>
      <c r="HT62" s="223"/>
      <c r="HU62" s="223"/>
      <c r="HV62" s="223"/>
      <c r="HW62" s="223"/>
      <c r="HX62" s="223"/>
      <c r="HY62" s="223"/>
      <c r="HZ62" s="223"/>
      <c r="IA62" s="223"/>
      <c r="IB62" s="223"/>
      <c r="IC62" s="223"/>
      <c r="ID62" s="223"/>
      <c r="IE62" s="223"/>
      <c r="IF62" s="223"/>
      <c r="IG62" s="223"/>
      <c r="IH62" s="223"/>
      <c r="II62" s="223"/>
      <c r="IJ62" s="223"/>
      <c r="IK62" s="223"/>
      <c r="IL62" s="223"/>
      <c r="IM62" s="223"/>
      <c r="IN62" s="223"/>
    </row>
  </sheetData>
  <mergeCells count="10">
    <mergeCell ref="A1:H1"/>
    <mergeCell ref="A4:A5"/>
    <mergeCell ref="B4:B5"/>
    <mergeCell ref="C4:C5"/>
    <mergeCell ref="D4:D5"/>
    <mergeCell ref="E4:F4"/>
    <mergeCell ref="G4:H4"/>
    <mergeCell ref="A2:I2"/>
    <mergeCell ref="A3:H3"/>
    <mergeCell ref="I4:I5"/>
  </mergeCells>
  <conditionalFormatting sqref="B93 B30">
    <cfRule type="notContainsBlanks" dxfId="8" priority="1">
      <formula>LEN(TRIM(B30))&gt;0</formula>
    </cfRule>
  </conditionalFormatting>
  <printOptions horizontalCentered="1"/>
  <pageMargins left="0.24" right="0.23" top="0.36" bottom="0" header="0" footer="0"/>
  <pageSetup paperSize="9" scale="80" orientation="landscape" r:id="rId1"/>
  <headerFooter>
    <oddHeader>Page &amp;P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5"/>
  <sheetViews>
    <sheetView zoomScale="115" zoomScaleNormal="115" workbookViewId="0">
      <selection activeCell="A3" sqref="A3:XFD3"/>
    </sheetView>
  </sheetViews>
  <sheetFormatPr defaultColWidth="14.42578125" defaultRowHeight="15" customHeight="1"/>
  <cols>
    <col min="1" max="1" width="7" style="612" customWidth="1"/>
    <col min="2" max="2" width="91.42578125" style="657" customWidth="1"/>
    <col min="3" max="3" width="13.7109375" style="612" customWidth="1"/>
    <col min="4" max="4" width="9.5703125" style="612" customWidth="1"/>
    <col min="5" max="5" width="10.5703125" style="657" customWidth="1"/>
    <col min="6" max="6" width="10.28515625" style="657" customWidth="1"/>
    <col min="7" max="7" width="10" style="657" customWidth="1"/>
    <col min="8" max="8" width="12" style="657" customWidth="1"/>
    <col min="9" max="9" width="6.7109375" style="612" customWidth="1"/>
    <col min="10" max="10" width="12.28515625" style="612" customWidth="1"/>
    <col min="11" max="250" width="8.7109375" style="612" customWidth="1"/>
    <col min="251" max="16384" width="14.42578125" style="612"/>
  </cols>
  <sheetData>
    <row r="1" spans="1:251" ht="21" customHeight="1">
      <c r="B1" s="658" t="s">
        <v>158</v>
      </c>
      <c r="C1" s="613"/>
      <c r="D1" s="613"/>
      <c r="E1" s="614"/>
      <c r="F1" s="614"/>
      <c r="G1" s="614"/>
      <c r="H1" s="614"/>
      <c r="I1" s="613"/>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c r="BO1" s="615"/>
      <c r="BP1" s="615"/>
      <c r="BQ1" s="615"/>
      <c r="BR1" s="615"/>
      <c r="BS1" s="615"/>
      <c r="BT1" s="615"/>
      <c r="BU1" s="615"/>
      <c r="BV1" s="615"/>
      <c r="BW1" s="615"/>
      <c r="BX1" s="615"/>
      <c r="BY1" s="615"/>
      <c r="BZ1" s="615"/>
      <c r="CA1" s="615"/>
      <c r="CB1" s="615"/>
      <c r="CC1" s="615"/>
      <c r="CD1" s="615"/>
      <c r="CE1" s="615"/>
      <c r="CF1" s="615"/>
      <c r="CG1" s="615"/>
      <c r="CH1" s="615"/>
      <c r="CI1" s="615"/>
      <c r="CJ1" s="615"/>
      <c r="CK1" s="615"/>
      <c r="CL1" s="615"/>
      <c r="CM1" s="615"/>
      <c r="CN1" s="615"/>
      <c r="CO1" s="615"/>
      <c r="CP1" s="615"/>
      <c r="CQ1" s="615"/>
      <c r="CR1" s="615"/>
      <c r="CS1" s="615"/>
      <c r="CT1" s="615"/>
      <c r="CU1" s="615"/>
      <c r="CV1" s="615"/>
      <c r="CW1" s="615"/>
      <c r="CX1" s="615"/>
      <c r="CY1" s="615"/>
      <c r="CZ1" s="615"/>
      <c r="DA1" s="615"/>
      <c r="DB1" s="615"/>
      <c r="DC1" s="615"/>
      <c r="DD1" s="615"/>
      <c r="DE1" s="615"/>
      <c r="DF1" s="615"/>
      <c r="DG1" s="615"/>
      <c r="DH1" s="615"/>
      <c r="DI1" s="615"/>
      <c r="DJ1" s="615"/>
      <c r="DK1" s="615"/>
      <c r="DL1" s="615"/>
      <c r="DM1" s="615"/>
      <c r="DN1" s="615"/>
      <c r="DO1" s="615"/>
      <c r="DP1" s="615"/>
      <c r="DQ1" s="615"/>
      <c r="DR1" s="615"/>
      <c r="DS1" s="615"/>
      <c r="DT1" s="615"/>
      <c r="DU1" s="615"/>
      <c r="DV1" s="615"/>
      <c r="DW1" s="615"/>
      <c r="DX1" s="615"/>
      <c r="DY1" s="615"/>
      <c r="DZ1" s="615"/>
      <c r="EA1" s="615"/>
      <c r="EB1" s="615"/>
      <c r="EC1" s="615"/>
      <c r="ED1" s="615"/>
      <c r="EE1" s="615"/>
      <c r="EF1" s="615"/>
      <c r="EG1" s="615"/>
      <c r="EH1" s="615"/>
      <c r="EI1" s="615"/>
      <c r="EJ1" s="615"/>
      <c r="EK1" s="615"/>
      <c r="EL1" s="615"/>
      <c r="EM1" s="615"/>
      <c r="EN1" s="615"/>
      <c r="EO1" s="615"/>
      <c r="EP1" s="615"/>
      <c r="EQ1" s="615"/>
      <c r="ER1" s="615"/>
      <c r="ES1" s="615"/>
      <c r="ET1" s="615"/>
      <c r="EU1" s="615"/>
      <c r="EV1" s="615"/>
      <c r="EW1" s="615"/>
      <c r="EX1" s="615"/>
      <c r="EY1" s="615"/>
      <c r="EZ1" s="615"/>
      <c r="FA1" s="615"/>
      <c r="FB1" s="615"/>
      <c r="FC1" s="615"/>
      <c r="FD1" s="615"/>
      <c r="FE1" s="615"/>
      <c r="FF1" s="615"/>
      <c r="FG1" s="615"/>
      <c r="FH1" s="615"/>
      <c r="FI1" s="615"/>
      <c r="FJ1" s="615"/>
      <c r="FK1" s="615"/>
      <c r="FL1" s="615"/>
      <c r="FM1" s="615"/>
      <c r="FN1" s="615"/>
      <c r="FO1" s="615"/>
      <c r="FP1" s="615"/>
      <c r="FQ1" s="615"/>
      <c r="FR1" s="615"/>
      <c r="FS1" s="615"/>
      <c r="FT1" s="615"/>
      <c r="FU1" s="615"/>
      <c r="FV1" s="615"/>
      <c r="FW1" s="615"/>
      <c r="FX1" s="615"/>
      <c r="FY1" s="615"/>
      <c r="FZ1" s="615"/>
      <c r="GA1" s="615"/>
      <c r="GB1" s="615"/>
      <c r="GC1" s="615"/>
      <c r="GD1" s="615"/>
      <c r="GE1" s="615"/>
      <c r="GF1" s="615"/>
      <c r="GG1" s="615"/>
      <c r="GH1" s="615"/>
      <c r="GI1" s="615"/>
      <c r="GJ1" s="615"/>
      <c r="GK1" s="615"/>
      <c r="GL1" s="615"/>
      <c r="GM1" s="615"/>
      <c r="GN1" s="615"/>
      <c r="GO1" s="615"/>
      <c r="GP1" s="615"/>
      <c r="GQ1" s="615"/>
      <c r="GR1" s="615"/>
      <c r="GS1" s="615"/>
      <c r="GT1" s="615"/>
      <c r="GU1" s="615"/>
      <c r="GV1" s="615"/>
      <c r="GW1" s="615"/>
      <c r="GX1" s="615"/>
      <c r="GY1" s="615"/>
      <c r="GZ1" s="615"/>
      <c r="HA1" s="615"/>
      <c r="HB1" s="615"/>
      <c r="HC1" s="615"/>
      <c r="HD1" s="615"/>
      <c r="HE1" s="615"/>
      <c r="HF1" s="615"/>
      <c r="HG1" s="615"/>
      <c r="HH1" s="615"/>
      <c r="HI1" s="615"/>
      <c r="HJ1" s="615"/>
      <c r="HK1" s="615"/>
      <c r="HL1" s="615"/>
      <c r="HM1" s="615"/>
      <c r="HN1" s="615"/>
      <c r="HO1" s="615"/>
      <c r="HP1" s="615"/>
      <c r="HQ1" s="615"/>
      <c r="HR1" s="615"/>
      <c r="HS1" s="615"/>
      <c r="HT1" s="615"/>
      <c r="HU1" s="615"/>
      <c r="HV1" s="615"/>
      <c r="HW1" s="615"/>
      <c r="HX1" s="615"/>
      <c r="HY1" s="615"/>
      <c r="HZ1" s="615"/>
      <c r="IA1" s="615"/>
      <c r="IB1" s="615"/>
      <c r="IC1" s="615"/>
      <c r="ID1" s="615"/>
      <c r="IE1" s="615"/>
      <c r="IF1" s="615"/>
      <c r="IG1" s="615"/>
      <c r="IH1" s="615"/>
      <c r="II1" s="615"/>
      <c r="IJ1" s="615"/>
      <c r="IK1" s="615"/>
      <c r="IL1" s="615"/>
      <c r="IM1" s="615"/>
      <c r="IN1" s="615"/>
      <c r="IO1" s="615"/>
      <c r="IP1" s="615"/>
    </row>
    <row r="2" spans="1:251" s="40" customFormat="1" ht="18.75">
      <c r="A2" s="786" t="s">
        <v>175</v>
      </c>
      <c r="B2" s="786"/>
      <c r="C2" s="786"/>
      <c r="D2" s="786"/>
      <c r="E2" s="786"/>
      <c r="F2" s="786"/>
      <c r="G2" s="786"/>
      <c r="H2" s="786"/>
    </row>
    <row r="3" spans="1:251" s="769" customFormat="1" ht="18.75">
      <c r="A3" s="791" t="s">
        <v>318</v>
      </c>
      <c r="B3" s="792"/>
      <c r="C3" s="792"/>
      <c r="D3" s="792"/>
      <c r="E3" s="792"/>
      <c r="F3" s="792"/>
      <c r="G3" s="792"/>
      <c r="H3" s="792"/>
      <c r="I3" s="792"/>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FF3" s="357"/>
      <c r="FG3" s="357"/>
      <c r="FH3" s="357"/>
      <c r="FI3" s="357"/>
      <c r="FJ3" s="357"/>
      <c r="FK3" s="357"/>
      <c r="FL3" s="357"/>
      <c r="FM3" s="357"/>
      <c r="FN3" s="357"/>
      <c r="FO3" s="357"/>
      <c r="FP3" s="357"/>
      <c r="FQ3" s="357"/>
      <c r="FR3" s="357"/>
      <c r="FS3" s="357"/>
      <c r="FT3" s="357"/>
      <c r="FU3" s="357"/>
      <c r="FV3" s="357"/>
      <c r="FW3" s="357"/>
      <c r="FX3" s="357"/>
      <c r="FY3" s="357"/>
      <c r="FZ3" s="357"/>
      <c r="GA3" s="357"/>
      <c r="GB3" s="357"/>
      <c r="GC3" s="357"/>
      <c r="GD3" s="357"/>
      <c r="GE3" s="357"/>
      <c r="GF3" s="357"/>
      <c r="GG3" s="357"/>
      <c r="GH3" s="357"/>
      <c r="GI3" s="357"/>
      <c r="GJ3" s="357"/>
      <c r="GK3" s="357"/>
      <c r="GL3" s="357"/>
      <c r="GM3" s="357"/>
      <c r="GN3" s="357"/>
      <c r="GO3" s="357"/>
      <c r="GP3" s="357"/>
      <c r="GQ3" s="357"/>
      <c r="GR3" s="357"/>
      <c r="GS3" s="357"/>
      <c r="GT3" s="357"/>
      <c r="GU3" s="357"/>
      <c r="GV3" s="357"/>
      <c r="GW3" s="357"/>
      <c r="GX3" s="357"/>
      <c r="GY3" s="357"/>
      <c r="GZ3" s="357"/>
      <c r="HA3" s="357"/>
      <c r="HB3" s="357"/>
      <c r="HC3" s="357"/>
      <c r="HD3" s="357"/>
      <c r="HE3" s="357"/>
      <c r="HF3" s="357"/>
      <c r="HG3" s="357"/>
      <c r="HH3" s="357"/>
      <c r="HI3" s="357"/>
      <c r="HJ3" s="357"/>
      <c r="HK3" s="357"/>
      <c r="HL3" s="357"/>
      <c r="HM3" s="357"/>
      <c r="HN3" s="357"/>
      <c r="HO3" s="357"/>
      <c r="HP3" s="357"/>
      <c r="HQ3" s="357"/>
      <c r="HR3" s="357"/>
      <c r="HS3" s="357"/>
      <c r="HT3" s="357"/>
      <c r="HU3" s="357"/>
      <c r="HV3" s="357"/>
      <c r="HW3" s="357"/>
      <c r="HX3" s="357"/>
      <c r="HY3" s="357"/>
      <c r="HZ3" s="357"/>
      <c r="IA3" s="357"/>
      <c r="IB3" s="357"/>
      <c r="IC3" s="357"/>
      <c r="ID3" s="357"/>
      <c r="IE3" s="357"/>
      <c r="IF3" s="357"/>
      <c r="IG3" s="357"/>
      <c r="IH3" s="357"/>
      <c r="II3" s="357"/>
      <c r="IJ3" s="357"/>
      <c r="IK3" s="357"/>
      <c r="IL3" s="357"/>
    </row>
    <row r="4" spans="1:251" s="40" customFormat="1" ht="34.5" customHeight="1">
      <c r="A4" s="785" t="s">
        <v>604</v>
      </c>
      <c r="B4" s="785"/>
      <c r="C4" s="785"/>
      <c r="D4" s="785"/>
      <c r="E4" s="785"/>
      <c r="F4" s="785"/>
      <c r="G4" s="785"/>
      <c r="H4" s="785"/>
    </row>
    <row r="5" spans="1:251" ht="47.25" customHeight="1">
      <c r="A5" s="797" t="s">
        <v>1</v>
      </c>
      <c r="B5" s="799" t="s">
        <v>91</v>
      </c>
      <c r="C5" s="795" t="s">
        <v>2</v>
      </c>
      <c r="D5" s="801" t="s">
        <v>3</v>
      </c>
      <c r="E5" s="795" t="s">
        <v>115</v>
      </c>
      <c r="F5" s="795"/>
      <c r="G5" s="795" t="s">
        <v>116</v>
      </c>
      <c r="H5" s="796"/>
      <c r="I5" s="777" t="s">
        <v>386</v>
      </c>
      <c r="J5" s="617"/>
      <c r="K5" s="617"/>
    </row>
    <row r="6" spans="1:251" ht="25.5">
      <c r="A6" s="798"/>
      <c r="B6" s="800"/>
      <c r="C6" s="795"/>
      <c r="D6" s="802"/>
      <c r="E6" s="618" t="s">
        <v>3</v>
      </c>
      <c r="F6" s="618" t="s">
        <v>243</v>
      </c>
      <c r="G6" s="618" t="s">
        <v>3</v>
      </c>
      <c r="H6" s="619" t="s">
        <v>243</v>
      </c>
      <c r="I6" s="777"/>
      <c r="J6" s="617"/>
      <c r="K6" s="617"/>
    </row>
    <row r="7" spans="1:251" ht="15" customHeight="1">
      <c r="A7" s="620">
        <v>1</v>
      </c>
      <c r="B7" s="621">
        <v>2</v>
      </c>
      <c r="C7" s="622">
        <v>3</v>
      </c>
      <c r="D7" s="622">
        <v>4</v>
      </c>
      <c r="E7" s="621">
        <v>5</v>
      </c>
      <c r="F7" s="621">
        <v>6</v>
      </c>
      <c r="G7" s="621">
        <v>7</v>
      </c>
      <c r="H7" s="623">
        <v>8</v>
      </c>
      <c r="I7" s="624"/>
      <c r="J7" s="625"/>
      <c r="K7" s="625"/>
    </row>
    <row r="8" spans="1:251" s="166" customFormat="1" ht="22.5" hidden="1" customHeight="1">
      <c r="A8" s="160" t="s">
        <v>17</v>
      </c>
      <c r="B8" s="161" t="str">
        <f>"NHIỆM VỤ CHUNG  ("&amp;COUNTA(D9:D28)&amp;" chỉ tiêu)"</f>
        <v>NHIỆM VỤ CHUNG  (16 chỉ tiêu)</v>
      </c>
      <c r="C8" s="161"/>
      <c r="D8" s="265"/>
      <c r="E8" s="161"/>
      <c r="F8" s="161"/>
      <c r="G8" s="162"/>
      <c r="H8" s="162"/>
      <c r="I8" s="163"/>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516" customFormat="1" ht="15.75" hidden="1">
      <c r="A9" s="513" t="s">
        <v>9</v>
      </c>
      <c r="B9" s="168" t="s">
        <v>402</v>
      </c>
      <c r="C9" s="514"/>
      <c r="D9" s="514"/>
      <c r="E9" s="514"/>
      <c r="F9" s="514"/>
      <c r="G9" s="514"/>
      <c r="H9" s="514"/>
      <c r="I9" s="515"/>
    </row>
    <row r="10" spans="1:251" s="516" customFormat="1" ht="47.25" hidden="1">
      <c r="A10" s="517">
        <v>1</v>
      </c>
      <c r="B10" s="173" t="s">
        <v>387</v>
      </c>
      <c r="C10" s="517" t="s">
        <v>36</v>
      </c>
      <c r="D10" s="517" t="s">
        <v>37</v>
      </c>
      <c r="E10" s="514"/>
      <c r="F10" s="514"/>
      <c r="G10" s="517" t="s">
        <v>37</v>
      </c>
      <c r="H10" s="569" t="s">
        <v>213</v>
      </c>
      <c r="I10" s="515"/>
    </row>
    <row r="11" spans="1:251" s="516" customFormat="1" ht="31.5" hidden="1">
      <c r="A11" s="517" t="s">
        <v>214</v>
      </c>
      <c r="B11" s="173" t="s">
        <v>570</v>
      </c>
      <c r="C11" s="517" t="s">
        <v>36</v>
      </c>
      <c r="D11" s="517" t="s">
        <v>37</v>
      </c>
      <c r="E11" s="514"/>
      <c r="F11" s="514"/>
      <c r="G11" s="517" t="s">
        <v>37</v>
      </c>
      <c r="H11" s="569" t="s">
        <v>213</v>
      </c>
      <c r="I11" s="515"/>
    </row>
    <row r="12" spans="1:251" s="516" customFormat="1" ht="18.75" hidden="1" customHeight="1">
      <c r="A12" s="517" t="s">
        <v>217</v>
      </c>
      <c r="B12" s="173" t="s">
        <v>388</v>
      </c>
      <c r="C12" s="517" t="s">
        <v>36</v>
      </c>
      <c r="D12" s="517" t="s">
        <v>37</v>
      </c>
      <c r="E12" s="514"/>
      <c r="F12" s="514"/>
      <c r="G12" s="517" t="s">
        <v>37</v>
      </c>
      <c r="H12" s="569" t="s">
        <v>213</v>
      </c>
      <c r="I12" s="515"/>
    </row>
    <row r="13" spans="1:251" s="516" customFormat="1" ht="18.75" hidden="1" customHeight="1">
      <c r="A13" s="517">
        <v>4</v>
      </c>
      <c r="B13" s="173" t="s">
        <v>389</v>
      </c>
      <c r="C13" s="517" t="s">
        <v>36</v>
      </c>
      <c r="D13" s="517" t="s">
        <v>37</v>
      </c>
      <c r="E13" s="514"/>
      <c r="F13" s="514"/>
      <c r="G13" s="517" t="s">
        <v>37</v>
      </c>
      <c r="H13" s="569" t="s">
        <v>213</v>
      </c>
      <c r="I13" s="515"/>
    </row>
    <row r="14" spans="1:251" s="516" customFormat="1" ht="31.5" hidden="1">
      <c r="A14" s="513" t="s">
        <v>12</v>
      </c>
      <c r="B14" s="168" t="s">
        <v>407</v>
      </c>
      <c r="C14" s="514"/>
      <c r="D14" s="514"/>
      <c r="E14" s="514"/>
      <c r="F14" s="514"/>
      <c r="G14" s="514"/>
      <c r="H14" s="514"/>
      <c r="I14" s="515"/>
    </row>
    <row r="15" spans="1:251" s="516" customFormat="1" ht="25.5" hidden="1" customHeight="1">
      <c r="A15" s="517">
        <v>1</v>
      </c>
      <c r="B15" s="173" t="s">
        <v>390</v>
      </c>
      <c r="C15" s="517" t="s">
        <v>36</v>
      </c>
      <c r="D15" s="517" t="s">
        <v>37</v>
      </c>
      <c r="E15" s="514"/>
      <c r="F15" s="514"/>
      <c r="G15" s="517" t="s">
        <v>37</v>
      </c>
      <c r="H15" s="569" t="s">
        <v>213</v>
      </c>
      <c r="I15" s="515"/>
    </row>
    <row r="16" spans="1:251" s="516" customFormat="1" ht="15.75" hidden="1">
      <c r="A16" s="517">
        <v>2</v>
      </c>
      <c r="B16" s="173" t="s">
        <v>391</v>
      </c>
      <c r="C16" s="517" t="s">
        <v>36</v>
      </c>
      <c r="D16" s="517" t="s">
        <v>37</v>
      </c>
      <c r="E16" s="514"/>
      <c r="F16" s="514"/>
      <c r="G16" s="517" t="s">
        <v>37</v>
      </c>
      <c r="H16" s="569" t="s">
        <v>213</v>
      </c>
      <c r="I16" s="515"/>
    </row>
    <row r="17" spans="1:251" s="516" customFormat="1" ht="24" hidden="1" customHeight="1">
      <c r="A17" s="517">
        <v>3</v>
      </c>
      <c r="B17" s="173" t="s">
        <v>392</v>
      </c>
      <c r="C17" s="517" t="s">
        <v>36</v>
      </c>
      <c r="D17" s="517" t="s">
        <v>37</v>
      </c>
      <c r="E17" s="514"/>
      <c r="F17" s="514"/>
      <c r="G17" s="517" t="s">
        <v>37</v>
      </c>
      <c r="H17" s="569" t="s">
        <v>213</v>
      </c>
      <c r="I17" s="515"/>
    </row>
    <row r="18" spans="1:251" s="516" customFormat="1" ht="28.5" hidden="1" customHeight="1">
      <c r="A18" s="513" t="s">
        <v>29</v>
      </c>
      <c r="B18" s="168" t="s">
        <v>446</v>
      </c>
      <c r="C18" s="514"/>
      <c r="D18" s="514"/>
      <c r="E18" s="514"/>
      <c r="F18" s="514"/>
      <c r="G18" s="514"/>
      <c r="H18" s="514"/>
      <c r="I18" s="515"/>
    </row>
    <row r="19" spans="1:251" s="516" customFormat="1" ht="31.5" hidden="1">
      <c r="A19" s="517">
        <v>1</v>
      </c>
      <c r="B19" s="173" t="s">
        <v>571</v>
      </c>
      <c r="C19" s="517" t="s">
        <v>36</v>
      </c>
      <c r="D19" s="517" t="s">
        <v>37</v>
      </c>
      <c r="E19" s="514"/>
      <c r="F19" s="514"/>
      <c r="G19" s="517" t="s">
        <v>37</v>
      </c>
      <c r="H19" s="569" t="s">
        <v>213</v>
      </c>
      <c r="I19" s="515"/>
    </row>
    <row r="20" spans="1:251" s="516" customFormat="1" ht="24.75" hidden="1" customHeight="1">
      <c r="A20" s="517">
        <v>2</v>
      </c>
      <c r="B20" s="173" t="s">
        <v>393</v>
      </c>
      <c r="C20" s="517" t="s">
        <v>36</v>
      </c>
      <c r="D20" s="517" t="s">
        <v>37</v>
      </c>
      <c r="E20" s="514"/>
      <c r="F20" s="514"/>
      <c r="G20" s="517" t="s">
        <v>37</v>
      </c>
      <c r="H20" s="569" t="s">
        <v>213</v>
      </c>
      <c r="I20" s="515"/>
    </row>
    <row r="21" spans="1:251" s="516" customFormat="1" ht="15.75" hidden="1">
      <c r="A21" s="517">
        <v>3</v>
      </c>
      <c r="B21" s="173" t="s">
        <v>394</v>
      </c>
      <c r="C21" s="517" t="s">
        <v>36</v>
      </c>
      <c r="D21" s="517" t="s">
        <v>37</v>
      </c>
      <c r="E21" s="514"/>
      <c r="F21" s="514"/>
      <c r="G21" s="517" t="s">
        <v>37</v>
      </c>
      <c r="H21" s="569" t="s">
        <v>213</v>
      </c>
      <c r="I21" s="515"/>
    </row>
    <row r="22" spans="1:251" s="516" customFormat="1" ht="31.5" hidden="1">
      <c r="A22" s="513" t="s">
        <v>34</v>
      </c>
      <c r="B22" s="176" t="s">
        <v>413</v>
      </c>
      <c r="C22" s="517" t="s">
        <v>36</v>
      </c>
      <c r="D22" s="517" t="s">
        <v>37</v>
      </c>
      <c r="E22" s="514"/>
      <c r="F22" s="514"/>
      <c r="G22" s="517" t="s">
        <v>37</v>
      </c>
      <c r="H22" s="569" t="s">
        <v>213</v>
      </c>
      <c r="I22" s="515"/>
    </row>
    <row r="23" spans="1:251" s="516" customFormat="1" ht="31.5" hidden="1">
      <c r="A23" s="513" t="s">
        <v>59</v>
      </c>
      <c r="B23" s="176" t="s">
        <v>414</v>
      </c>
      <c r="C23" s="514"/>
      <c r="D23" s="514"/>
      <c r="E23" s="514"/>
      <c r="F23" s="514"/>
      <c r="G23" s="514"/>
      <c r="H23" s="514"/>
      <c r="I23" s="515"/>
    </row>
    <row r="24" spans="1:251" s="516" customFormat="1" ht="24.75" hidden="1" customHeight="1">
      <c r="A24" s="517">
        <v>1</v>
      </c>
      <c r="B24" s="173" t="s">
        <v>395</v>
      </c>
      <c r="C24" s="517" t="s">
        <v>36</v>
      </c>
      <c r="D24" s="517" t="s">
        <v>37</v>
      </c>
      <c r="E24" s="514"/>
      <c r="F24" s="514"/>
      <c r="G24" s="517" t="s">
        <v>37</v>
      </c>
      <c r="H24" s="569" t="s">
        <v>213</v>
      </c>
      <c r="I24" s="515"/>
    </row>
    <row r="25" spans="1:251" s="516" customFormat="1" ht="15.75" hidden="1">
      <c r="A25" s="517">
        <v>2</v>
      </c>
      <c r="B25" s="173" t="s">
        <v>396</v>
      </c>
      <c r="C25" s="517" t="s">
        <v>36</v>
      </c>
      <c r="D25" s="517" t="s">
        <v>37</v>
      </c>
      <c r="E25" s="514"/>
      <c r="F25" s="514"/>
      <c r="G25" s="517" t="s">
        <v>37</v>
      </c>
      <c r="H25" s="569" t="s">
        <v>213</v>
      </c>
      <c r="I25" s="515"/>
    </row>
    <row r="26" spans="1:251" s="516" customFormat="1" ht="15.75" hidden="1">
      <c r="A26" s="517">
        <v>3</v>
      </c>
      <c r="B26" s="173" t="s">
        <v>397</v>
      </c>
      <c r="C26" s="517" t="s">
        <v>36</v>
      </c>
      <c r="D26" s="517" t="s">
        <v>37</v>
      </c>
      <c r="E26" s="514"/>
      <c r="F26" s="514"/>
      <c r="G26" s="517" t="s">
        <v>37</v>
      </c>
      <c r="H26" s="569" t="s">
        <v>213</v>
      </c>
      <c r="I26" s="515"/>
    </row>
    <row r="27" spans="1:251" s="516" customFormat="1" ht="27.75" hidden="1" customHeight="1">
      <c r="A27" s="517">
        <v>4</v>
      </c>
      <c r="B27" s="173" t="s">
        <v>398</v>
      </c>
      <c r="C27" s="517" t="s">
        <v>36</v>
      </c>
      <c r="D27" s="517" t="s">
        <v>37</v>
      </c>
      <c r="E27" s="514"/>
      <c r="F27" s="514"/>
      <c r="G27" s="517" t="s">
        <v>37</v>
      </c>
      <c r="H27" s="569" t="s">
        <v>213</v>
      </c>
      <c r="I27" s="515"/>
    </row>
    <row r="28" spans="1:251" s="516" customFormat="1" ht="24" hidden="1" customHeight="1">
      <c r="A28" s="517">
        <v>5</v>
      </c>
      <c r="B28" s="173" t="s">
        <v>399</v>
      </c>
      <c r="C28" s="517" t="s">
        <v>36</v>
      </c>
      <c r="D28" s="517" t="s">
        <v>37</v>
      </c>
      <c r="E28" s="514"/>
      <c r="F28" s="514"/>
      <c r="G28" s="517" t="s">
        <v>37</v>
      </c>
      <c r="H28" s="569" t="s">
        <v>213</v>
      </c>
      <c r="I28" s="515"/>
    </row>
    <row r="29" spans="1:251" s="166" customFormat="1" ht="22.5" customHeight="1">
      <c r="A29" s="160" t="s">
        <v>35</v>
      </c>
      <c r="B29" s="161" t="str">
        <f>"NHIỆM VỤ TRỌNG TÂM  ("&amp;COUNTA(D31:D44)&amp;" chỉ tiêu)"</f>
        <v>NHIỆM VỤ TRỌNG TÂM  (12 chỉ tiêu)</v>
      </c>
      <c r="C29" s="161"/>
      <c r="D29" s="265"/>
      <c r="E29" s="161"/>
      <c r="F29" s="161"/>
      <c r="G29" s="162"/>
      <c r="H29" s="162"/>
      <c r="I29" s="163"/>
      <c r="J29" s="164"/>
      <c r="K29" s="164"/>
      <c r="L29" s="164"/>
      <c r="M29" s="164"/>
      <c r="N29" s="164"/>
      <c r="O29" s="164"/>
      <c r="P29" s="164"/>
      <c r="Q29" s="164"/>
      <c r="R29" s="164"/>
      <c r="S29" s="164"/>
      <c r="T29" s="164"/>
      <c r="U29" s="164"/>
      <c r="V29" s="164"/>
      <c r="W29" s="164"/>
      <c r="X29" s="164"/>
      <c r="Y29" s="164"/>
      <c r="Z29" s="164"/>
      <c r="AA29" s="164"/>
      <c r="AB29" s="164"/>
      <c r="AC29" s="164"/>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c r="GP29" s="165"/>
      <c r="GQ29" s="165"/>
      <c r="GR29" s="165"/>
      <c r="GS29" s="165"/>
      <c r="GT29" s="165"/>
      <c r="GU29" s="165"/>
      <c r="GV29" s="165"/>
      <c r="GW29" s="165"/>
      <c r="GX29" s="165"/>
      <c r="GY29" s="165"/>
      <c r="GZ29" s="165"/>
      <c r="HA29" s="165"/>
      <c r="HB29" s="165"/>
      <c r="HC29" s="165"/>
      <c r="HD29" s="165"/>
      <c r="HE29" s="165"/>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c r="IM29" s="165"/>
      <c r="IN29" s="165"/>
      <c r="IO29" s="165"/>
      <c r="IP29" s="165"/>
      <c r="IQ29" s="165"/>
    </row>
    <row r="30" spans="1:251" ht="22.5" customHeight="1">
      <c r="A30" s="626" t="s">
        <v>9</v>
      </c>
      <c r="B30" s="314" t="s">
        <v>456</v>
      </c>
      <c r="C30" s="589"/>
      <c r="D30" s="589"/>
      <c r="E30" s="589"/>
      <c r="F30" s="589"/>
      <c r="G30" s="627"/>
      <c r="H30" s="628"/>
      <c r="I30" s="573"/>
      <c r="J30" s="629"/>
      <c r="K30" s="629"/>
    </row>
    <row r="31" spans="1:251" ht="31.5">
      <c r="A31" s="407">
        <v>1</v>
      </c>
      <c r="B31" s="540" t="s">
        <v>117</v>
      </c>
      <c r="C31" s="596" t="s">
        <v>118</v>
      </c>
      <c r="D31" s="596">
        <v>1</v>
      </c>
      <c r="E31" s="546">
        <v>1</v>
      </c>
      <c r="F31" s="630">
        <v>45306</v>
      </c>
      <c r="G31" s="631"/>
      <c r="H31" s="632"/>
      <c r="I31" s="573"/>
      <c r="J31" s="629"/>
      <c r="K31" s="629"/>
    </row>
    <row r="32" spans="1:251" ht="25.5" customHeight="1">
      <c r="A32" s="633">
        <v>2</v>
      </c>
      <c r="B32" s="540" t="s">
        <v>119</v>
      </c>
      <c r="C32" s="596" t="s">
        <v>120</v>
      </c>
      <c r="D32" s="596">
        <v>1</v>
      </c>
      <c r="E32" s="547">
        <v>1</v>
      </c>
      <c r="F32" s="524">
        <v>45473</v>
      </c>
      <c r="G32" s="523"/>
      <c r="H32" s="632"/>
      <c r="I32" s="573"/>
      <c r="J32" s="629"/>
      <c r="K32" s="629"/>
    </row>
    <row r="33" spans="1:11" ht="15.75">
      <c r="A33" s="633">
        <v>3</v>
      </c>
      <c r="B33" s="540" t="s">
        <v>121</v>
      </c>
      <c r="C33" s="634" t="s">
        <v>118</v>
      </c>
      <c r="D33" s="634">
        <v>1</v>
      </c>
      <c r="E33" s="551"/>
      <c r="F33" s="635"/>
      <c r="G33" s="628">
        <v>1</v>
      </c>
      <c r="H33" s="636">
        <v>45626</v>
      </c>
      <c r="I33" s="573"/>
      <c r="J33" s="629"/>
      <c r="K33" s="629"/>
    </row>
    <row r="34" spans="1:11" ht="36" customHeight="1">
      <c r="A34" s="407" t="s">
        <v>12</v>
      </c>
      <c r="B34" s="637" t="s">
        <v>455</v>
      </c>
      <c r="C34" s="638"/>
      <c r="D34" s="638"/>
      <c r="E34" s="631"/>
      <c r="F34" s="638"/>
      <c r="G34" s="638"/>
      <c r="H34" s="639"/>
      <c r="I34" s="312"/>
      <c r="J34" s="640"/>
      <c r="K34" s="640"/>
    </row>
    <row r="35" spans="1:11" ht="15.75">
      <c r="A35" s="633">
        <v>1</v>
      </c>
      <c r="B35" s="540" t="s">
        <v>122</v>
      </c>
      <c r="C35" s="641" t="s">
        <v>85</v>
      </c>
      <c r="D35" s="596">
        <v>2</v>
      </c>
      <c r="E35" s="546"/>
      <c r="F35" s="540"/>
      <c r="G35" s="551">
        <v>2</v>
      </c>
      <c r="H35" s="630">
        <v>45626</v>
      </c>
      <c r="I35" s="573"/>
      <c r="J35" s="629"/>
      <c r="K35" s="629"/>
    </row>
    <row r="36" spans="1:11" ht="15.75">
      <c r="A36" s="633">
        <v>2</v>
      </c>
      <c r="B36" s="540" t="s">
        <v>123</v>
      </c>
      <c r="C36" s="596" t="s">
        <v>120</v>
      </c>
      <c r="D36" s="596">
        <v>1</v>
      </c>
      <c r="E36" s="546">
        <v>1</v>
      </c>
      <c r="F36" s="639">
        <v>45381</v>
      </c>
      <c r="G36" s="631"/>
      <c r="H36" s="632"/>
      <c r="I36" s="573"/>
      <c r="J36" s="629"/>
      <c r="K36" s="629"/>
    </row>
    <row r="37" spans="1:11" ht="31.5">
      <c r="A37" s="633">
        <v>3</v>
      </c>
      <c r="B37" s="540" t="s">
        <v>124</v>
      </c>
      <c r="C37" s="596" t="s">
        <v>85</v>
      </c>
      <c r="D37" s="596">
        <v>2</v>
      </c>
      <c r="E37" s="546"/>
      <c r="F37" s="540"/>
      <c r="G37" s="546">
        <v>2</v>
      </c>
      <c r="H37" s="639">
        <v>45626</v>
      </c>
      <c r="I37" s="573"/>
      <c r="J37" s="629"/>
      <c r="K37" s="629"/>
    </row>
    <row r="38" spans="1:11" ht="15.75">
      <c r="A38" s="633">
        <v>4</v>
      </c>
      <c r="B38" s="635" t="s">
        <v>125</v>
      </c>
      <c r="C38" s="634" t="s">
        <v>85</v>
      </c>
      <c r="D38" s="634">
        <v>2</v>
      </c>
      <c r="E38" s="551"/>
      <c r="F38" s="635"/>
      <c r="G38" s="551">
        <v>2</v>
      </c>
      <c r="H38" s="630">
        <v>45626</v>
      </c>
      <c r="I38" s="573"/>
      <c r="J38" s="629"/>
      <c r="K38" s="629"/>
    </row>
    <row r="39" spans="1:11" ht="39.75" customHeight="1">
      <c r="A39" s="626" t="s">
        <v>29</v>
      </c>
      <c r="B39" s="642" t="s">
        <v>457</v>
      </c>
      <c r="C39" s="638"/>
      <c r="D39" s="638"/>
      <c r="E39" s="638"/>
      <c r="F39" s="638"/>
      <c r="G39" s="638"/>
      <c r="H39" s="643"/>
      <c r="I39" s="644"/>
      <c r="J39" s="616"/>
      <c r="K39" s="616"/>
    </row>
    <row r="40" spans="1:11" ht="31.5">
      <c r="A40" s="645">
        <v>1</v>
      </c>
      <c r="B40" s="646" t="s">
        <v>126</v>
      </c>
      <c r="C40" s="573" t="s">
        <v>120</v>
      </c>
      <c r="D40" s="573">
        <v>1</v>
      </c>
      <c r="E40" s="523">
        <v>1</v>
      </c>
      <c r="F40" s="524">
        <v>45351</v>
      </c>
      <c r="G40" s="631"/>
      <c r="H40" s="632"/>
      <c r="I40" s="644"/>
      <c r="J40" s="616"/>
      <c r="K40" s="616"/>
    </row>
    <row r="41" spans="1:11" ht="31.5">
      <c r="A41" s="645">
        <v>2</v>
      </c>
      <c r="B41" s="646" t="s">
        <v>127</v>
      </c>
      <c r="C41" s="573" t="s">
        <v>120</v>
      </c>
      <c r="D41" s="573">
        <v>1</v>
      </c>
      <c r="E41" s="523"/>
      <c r="F41" s="646"/>
      <c r="G41" s="523">
        <v>1</v>
      </c>
      <c r="H41" s="647">
        <v>45626</v>
      </c>
      <c r="I41" s="644"/>
      <c r="J41" s="616"/>
      <c r="K41" s="616"/>
    </row>
    <row r="42" spans="1:11" ht="18.75">
      <c r="A42" s="648">
        <v>3</v>
      </c>
      <c r="B42" s="646" t="s">
        <v>128</v>
      </c>
      <c r="C42" s="573" t="s">
        <v>85</v>
      </c>
      <c r="D42" s="573">
        <v>5</v>
      </c>
      <c r="E42" s="523"/>
      <c r="F42" s="646"/>
      <c r="G42" s="523">
        <v>5</v>
      </c>
      <c r="H42" s="647">
        <v>45626</v>
      </c>
      <c r="I42" s="644"/>
      <c r="J42" s="616"/>
      <c r="K42" s="616"/>
    </row>
    <row r="43" spans="1:11" ht="18.75">
      <c r="A43" s="645">
        <v>4</v>
      </c>
      <c r="B43" s="646" t="s">
        <v>458</v>
      </c>
      <c r="C43" s="573" t="s">
        <v>10</v>
      </c>
      <c r="D43" s="649">
        <v>15</v>
      </c>
      <c r="E43" s="650"/>
      <c r="F43" s="646"/>
      <c r="G43" s="523">
        <v>15</v>
      </c>
      <c r="H43" s="647">
        <v>45626</v>
      </c>
      <c r="I43" s="644"/>
      <c r="J43" s="616"/>
      <c r="K43" s="616"/>
    </row>
    <row r="44" spans="1:11" ht="78.75">
      <c r="A44" s="648">
        <v>5</v>
      </c>
      <c r="B44" s="646" t="s">
        <v>460</v>
      </c>
      <c r="C44" s="573" t="s">
        <v>459</v>
      </c>
      <c r="D44" s="649">
        <v>1</v>
      </c>
      <c r="E44" s="650"/>
      <c r="F44" s="646"/>
      <c r="G44" s="523">
        <v>1</v>
      </c>
      <c r="H44" s="647">
        <v>45626</v>
      </c>
      <c r="I44" s="644"/>
      <c r="J44" s="616"/>
      <c r="K44" s="616"/>
    </row>
    <row r="45" spans="1:11" s="22" customFormat="1" ht="18.75">
      <c r="A45" s="59" t="s">
        <v>65</v>
      </c>
      <c r="B45" s="73" t="str">
        <f>"NHIỆM VỤ RIÊNG ("&amp;COUNTA(D46:D58)&amp;" chỉ tiêu)"</f>
        <v>NHIỆM VỤ RIÊNG (9 chỉ tiêu)</v>
      </c>
      <c r="C45" s="71"/>
      <c r="D45" s="326"/>
      <c r="E45" s="326"/>
      <c r="F45" s="71"/>
      <c r="G45" s="178"/>
      <c r="H45" s="179"/>
      <c r="I45" s="51"/>
    </row>
    <row r="46" spans="1:11" ht="18.75">
      <c r="A46" s="407" t="s">
        <v>9</v>
      </c>
      <c r="B46" s="549" t="s">
        <v>447</v>
      </c>
      <c r="C46" s="596"/>
      <c r="D46" s="596"/>
      <c r="E46" s="546"/>
      <c r="F46" s="540"/>
      <c r="G46" s="546"/>
      <c r="H46" s="547"/>
      <c r="I46" s="644"/>
      <c r="J46" s="616"/>
      <c r="K46" s="616"/>
    </row>
    <row r="47" spans="1:11" ht="47.25">
      <c r="A47" s="633">
        <v>1</v>
      </c>
      <c r="B47" s="540" t="s">
        <v>322</v>
      </c>
      <c r="C47" s="596" t="s">
        <v>118</v>
      </c>
      <c r="D47" s="596">
        <v>1</v>
      </c>
      <c r="E47" s="546">
        <v>1</v>
      </c>
      <c r="F47" s="651" t="s">
        <v>194</v>
      </c>
      <c r="G47" s="546"/>
      <c r="H47" s="639"/>
      <c r="I47" s="644"/>
      <c r="J47" s="616"/>
      <c r="K47" s="616"/>
    </row>
    <row r="48" spans="1:11" ht="18.75">
      <c r="A48" s="633">
        <v>2</v>
      </c>
      <c r="B48" s="652" t="s">
        <v>323</v>
      </c>
      <c r="C48" s="633" t="s">
        <v>118</v>
      </c>
      <c r="D48" s="596">
        <v>100</v>
      </c>
      <c r="E48" s="546"/>
      <c r="F48" s="540"/>
      <c r="G48" s="546">
        <v>100</v>
      </c>
      <c r="H48" s="639">
        <v>45626</v>
      </c>
      <c r="I48" s="644"/>
      <c r="J48" s="616"/>
      <c r="K48" s="616"/>
    </row>
    <row r="49" spans="1:248" ht="18.75">
      <c r="A49" s="407" t="s">
        <v>12</v>
      </c>
      <c r="B49" s="653" t="s">
        <v>448</v>
      </c>
      <c r="C49" s="407"/>
      <c r="D49" s="654"/>
      <c r="E49" s="655"/>
      <c r="F49" s="549"/>
      <c r="G49" s="546"/>
      <c r="H49" s="547"/>
      <c r="I49" s="644"/>
      <c r="J49" s="616"/>
      <c r="K49" s="616"/>
    </row>
    <row r="50" spans="1:248" ht="18.75">
      <c r="A50" s="633">
        <v>1</v>
      </c>
      <c r="B50" s="540" t="s">
        <v>321</v>
      </c>
      <c r="C50" s="596" t="s">
        <v>120</v>
      </c>
      <c r="D50" s="596">
        <v>1</v>
      </c>
      <c r="E50" s="546">
        <v>1</v>
      </c>
      <c r="F50" s="651">
        <v>45473</v>
      </c>
      <c r="G50" s="546"/>
      <c r="H50" s="639"/>
      <c r="I50" s="644"/>
      <c r="J50" s="616"/>
      <c r="K50" s="616"/>
    </row>
    <row r="51" spans="1:248" ht="18.75">
      <c r="A51" s="633">
        <v>2</v>
      </c>
      <c r="B51" s="635" t="s">
        <v>129</v>
      </c>
      <c r="C51" s="634" t="s">
        <v>85</v>
      </c>
      <c r="D51" s="634">
        <v>4</v>
      </c>
      <c r="E51" s="551"/>
      <c r="F51" s="635"/>
      <c r="G51" s="546">
        <v>4</v>
      </c>
      <c r="H51" s="639">
        <v>45626</v>
      </c>
      <c r="I51" s="644"/>
      <c r="J51" s="616"/>
      <c r="K51" s="616"/>
    </row>
    <row r="52" spans="1:248" ht="18.75">
      <c r="A52" s="626" t="s">
        <v>29</v>
      </c>
      <c r="B52" s="314" t="s">
        <v>449</v>
      </c>
      <c r="C52" s="589"/>
      <c r="D52" s="589"/>
      <c r="E52" s="589"/>
      <c r="F52" s="589"/>
      <c r="G52" s="655"/>
      <c r="H52" s="547"/>
      <c r="I52" s="644"/>
      <c r="J52" s="616"/>
      <c r="K52" s="616"/>
    </row>
    <row r="53" spans="1:248" ht="18.75">
      <c r="A53" s="633">
        <v>1</v>
      </c>
      <c r="B53" s="540" t="s">
        <v>130</v>
      </c>
      <c r="C53" s="596" t="s">
        <v>120</v>
      </c>
      <c r="D53" s="596">
        <v>1</v>
      </c>
      <c r="E53" s="546">
        <v>1</v>
      </c>
      <c r="F53" s="651">
        <v>45473</v>
      </c>
      <c r="G53" s="546"/>
      <c r="H53" s="547"/>
      <c r="I53" s="644"/>
      <c r="J53" s="616"/>
      <c r="K53" s="616"/>
      <c r="L53" s="612">
        <f>305-98</f>
        <v>207</v>
      </c>
    </row>
    <row r="54" spans="1:248" ht="18.75">
      <c r="A54" s="633">
        <v>2</v>
      </c>
      <c r="B54" s="540" t="s">
        <v>131</v>
      </c>
      <c r="C54" s="596" t="s">
        <v>85</v>
      </c>
      <c r="D54" s="596">
        <v>4</v>
      </c>
      <c r="E54" s="546"/>
      <c r="F54" s="540"/>
      <c r="G54" s="546">
        <v>4</v>
      </c>
      <c r="H54" s="639">
        <v>45626</v>
      </c>
      <c r="I54" s="644"/>
      <c r="J54" s="616"/>
      <c r="K54" s="616"/>
    </row>
    <row r="55" spans="1:248" ht="18.75">
      <c r="A55" s="407" t="s">
        <v>34</v>
      </c>
      <c r="B55" s="549" t="s">
        <v>319</v>
      </c>
      <c r="C55" s="596"/>
      <c r="D55" s="596"/>
      <c r="E55" s="546"/>
      <c r="F55" s="540"/>
      <c r="G55" s="546"/>
      <c r="H55" s="639"/>
      <c r="I55" s="644"/>
      <c r="J55" s="616"/>
      <c r="K55" s="616"/>
    </row>
    <row r="56" spans="1:248" ht="18.75">
      <c r="A56" s="633">
        <v>1</v>
      </c>
      <c r="B56" s="540" t="s">
        <v>132</v>
      </c>
      <c r="C56" s="596" t="s">
        <v>120</v>
      </c>
      <c r="D56" s="596">
        <v>1</v>
      </c>
      <c r="E56" s="546">
        <v>1</v>
      </c>
      <c r="F56" s="651">
        <v>45473</v>
      </c>
      <c r="G56" s="546"/>
      <c r="H56" s="547"/>
      <c r="I56" s="644"/>
      <c r="J56" s="616"/>
      <c r="K56" s="616"/>
    </row>
    <row r="57" spans="1:248" ht="18.75">
      <c r="A57" s="633">
        <v>2</v>
      </c>
      <c r="B57" s="540" t="s">
        <v>133</v>
      </c>
      <c r="C57" s="596" t="s">
        <v>120</v>
      </c>
      <c r="D57" s="596">
        <v>4</v>
      </c>
      <c r="E57" s="546"/>
      <c r="F57" s="540"/>
      <c r="G57" s="546">
        <v>4</v>
      </c>
      <c r="H57" s="639">
        <v>45626</v>
      </c>
      <c r="I57" s="644"/>
      <c r="J57" s="616"/>
      <c r="K57" s="616"/>
    </row>
    <row r="58" spans="1:248" ht="18.75">
      <c r="A58" s="633">
        <v>3</v>
      </c>
      <c r="B58" s="540" t="s">
        <v>320</v>
      </c>
      <c r="C58" s="596" t="s">
        <v>85</v>
      </c>
      <c r="D58" s="596">
        <v>4</v>
      </c>
      <c r="E58" s="546"/>
      <c r="F58" s="540"/>
      <c r="G58" s="546">
        <v>4</v>
      </c>
      <c r="H58" s="639">
        <v>45503</v>
      </c>
      <c r="I58" s="644"/>
      <c r="J58" s="616"/>
      <c r="K58" s="616"/>
    </row>
    <row r="59" spans="1:248" s="224" customFormat="1" ht="26.25" customHeight="1">
      <c r="A59" s="216" t="s">
        <v>87</v>
      </c>
      <c r="B59" s="217" t="str">
        <f>"Tổng số chỉ tiêu đăng ký (A+B+C): "&amp;COUNTA(C8:C58)&amp;" chỉ tiêu"</f>
        <v>Tổng số chỉ tiêu đăng ký (A+B+C): 37 chỉ tiêu</v>
      </c>
      <c r="C59" s="218"/>
      <c r="D59" s="219"/>
      <c r="E59" s="219"/>
      <c r="F59" s="219"/>
      <c r="G59" s="219"/>
      <c r="H59" s="220"/>
      <c r="I59" s="221"/>
      <c r="J59" s="222"/>
      <c r="K59" s="222"/>
      <c r="L59" s="222"/>
      <c r="M59" s="222"/>
      <c r="N59" s="222"/>
      <c r="O59" s="222"/>
      <c r="P59" s="222"/>
      <c r="Q59" s="222"/>
      <c r="R59" s="222"/>
      <c r="S59" s="222"/>
      <c r="T59" s="222"/>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c r="EO59" s="223"/>
      <c r="EP59" s="223"/>
      <c r="EQ59" s="223"/>
      <c r="ER59" s="223"/>
      <c r="ES59" s="223"/>
      <c r="ET59" s="223"/>
      <c r="EU59" s="223"/>
      <c r="EV59" s="223"/>
      <c r="EW59" s="223"/>
      <c r="EX59" s="223"/>
      <c r="EY59" s="223"/>
      <c r="EZ59" s="223"/>
      <c r="FA59" s="223"/>
      <c r="FB59" s="223"/>
      <c r="FC59" s="223"/>
      <c r="FD59" s="223"/>
      <c r="FE59" s="223"/>
      <c r="FF59" s="223"/>
      <c r="FG59" s="223"/>
      <c r="FH59" s="223"/>
      <c r="FI59" s="223"/>
      <c r="FJ59" s="223"/>
      <c r="FK59" s="223"/>
      <c r="FL59" s="223"/>
      <c r="FM59" s="223"/>
      <c r="FN59" s="223"/>
      <c r="FO59" s="223"/>
      <c r="FP59" s="223"/>
      <c r="FQ59" s="223"/>
      <c r="FR59" s="223"/>
      <c r="FS59" s="223"/>
      <c r="FT59" s="223"/>
      <c r="FU59" s="223"/>
      <c r="FV59" s="223"/>
      <c r="FW59" s="223"/>
      <c r="FX59" s="223"/>
      <c r="FY59" s="223"/>
      <c r="FZ59" s="223"/>
      <c r="GA59" s="223"/>
      <c r="GB59" s="223"/>
      <c r="GC59" s="223"/>
      <c r="GD59" s="223"/>
      <c r="GE59" s="223"/>
      <c r="GF59" s="223"/>
      <c r="GG59" s="223"/>
      <c r="GH59" s="223"/>
      <c r="GI59" s="223"/>
      <c r="GJ59" s="223"/>
      <c r="GK59" s="223"/>
      <c r="GL59" s="223"/>
      <c r="GM59" s="223"/>
      <c r="GN59" s="223"/>
      <c r="GO59" s="223"/>
      <c r="GP59" s="223"/>
      <c r="GQ59" s="223"/>
      <c r="GR59" s="223"/>
      <c r="GS59" s="223"/>
      <c r="GT59" s="223"/>
      <c r="GU59" s="223"/>
      <c r="GV59" s="223"/>
      <c r="GW59" s="223"/>
      <c r="GX59" s="223"/>
      <c r="GY59" s="223"/>
      <c r="GZ59" s="223"/>
      <c r="HA59" s="223"/>
      <c r="HB59" s="223"/>
      <c r="HC59" s="223"/>
      <c r="HD59" s="223"/>
      <c r="HE59" s="223"/>
      <c r="HF59" s="223"/>
      <c r="HG59" s="223"/>
      <c r="HH59" s="223"/>
      <c r="HI59" s="223"/>
      <c r="HJ59" s="223"/>
      <c r="HK59" s="223"/>
      <c r="HL59" s="223"/>
      <c r="HM59" s="223"/>
      <c r="HN59" s="223"/>
      <c r="HO59" s="223"/>
      <c r="HP59" s="223"/>
      <c r="HQ59" s="223"/>
      <c r="HR59" s="223"/>
      <c r="HS59" s="223"/>
      <c r="HT59" s="223"/>
      <c r="HU59" s="223"/>
      <c r="HV59" s="223"/>
      <c r="HW59" s="223"/>
      <c r="HX59" s="223"/>
      <c r="HY59" s="223"/>
      <c r="HZ59" s="223"/>
      <c r="IA59" s="223"/>
      <c r="IB59" s="223"/>
      <c r="IC59" s="223"/>
      <c r="ID59" s="223"/>
      <c r="IE59" s="223"/>
      <c r="IF59" s="223"/>
      <c r="IG59" s="223"/>
      <c r="IH59" s="223"/>
      <c r="II59" s="223"/>
      <c r="IJ59" s="223"/>
      <c r="IK59" s="223"/>
      <c r="IL59" s="223"/>
      <c r="IM59" s="223"/>
      <c r="IN59" s="223"/>
    </row>
    <row r="60" spans="1:248">
      <c r="A60" s="617"/>
      <c r="B60" s="656"/>
      <c r="C60" s="656"/>
      <c r="D60" s="617"/>
      <c r="E60" s="656"/>
      <c r="F60" s="656"/>
      <c r="G60" s="656"/>
      <c r="H60" s="656"/>
    </row>
    <row r="61" spans="1:248">
      <c r="A61" s="617"/>
      <c r="B61" s="656"/>
      <c r="C61" s="656"/>
      <c r="D61" s="617"/>
      <c r="E61" s="656"/>
      <c r="F61" s="656"/>
      <c r="G61" s="656"/>
      <c r="H61" s="656"/>
    </row>
    <row r="62" spans="1:248">
      <c r="C62" s="657"/>
    </row>
    <row r="63" spans="1:248">
      <c r="C63" s="657"/>
    </row>
    <row r="64" spans="1:248">
      <c r="C64" s="657"/>
    </row>
    <row r="65" spans="3:3">
      <c r="C65" s="657"/>
    </row>
  </sheetData>
  <mergeCells count="10">
    <mergeCell ref="A2:H2"/>
    <mergeCell ref="A3:I3"/>
    <mergeCell ref="A4:H4"/>
    <mergeCell ref="E5:F5"/>
    <mergeCell ref="G5:H5"/>
    <mergeCell ref="A5:A6"/>
    <mergeCell ref="B5:B6"/>
    <mergeCell ref="C5:C6"/>
    <mergeCell ref="D5:D6"/>
    <mergeCell ref="I5:I6"/>
  </mergeCells>
  <conditionalFormatting sqref="B30 B96">
    <cfRule type="notContainsBlanks" dxfId="7" priority="1">
      <formula>LEN(TRIM(B30))&gt;0</formula>
    </cfRule>
  </conditionalFormatting>
  <printOptions horizontalCentered="1"/>
  <pageMargins left="0.56000000000000005" right="0.25" top="0.3" bottom="0.3" header="0" footer="0"/>
  <pageSetup paperSize="9" scale="80" orientation="landscape" r:id="rId1"/>
  <headerFooter>
    <oddHeader>Page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89"/>
  <sheetViews>
    <sheetView topLeftCell="A28" workbookViewId="0">
      <selection activeCell="A3" sqref="A3:XFD3"/>
    </sheetView>
  </sheetViews>
  <sheetFormatPr defaultColWidth="14.42578125" defaultRowHeight="15" customHeight="1"/>
  <cols>
    <col min="1" max="1" width="7" style="154" customWidth="1"/>
    <col min="2" max="2" width="77.140625" style="154" customWidth="1"/>
    <col min="3" max="3" width="13.7109375" style="154" customWidth="1"/>
    <col min="4" max="4" width="11.85546875" style="154" customWidth="1"/>
    <col min="5" max="5" width="12.140625" style="507" customWidth="1"/>
    <col min="6" max="6" width="13.140625" style="507" customWidth="1"/>
    <col min="7" max="7" width="12.42578125" style="507" customWidth="1"/>
    <col min="8" max="8" width="12.140625" style="507" customWidth="1"/>
    <col min="9" max="9" width="7" style="154" customWidth="1"/>
    <col min="10" max="10" width="12.28515625" style="154" customWidth="1"/>
    <col min="11" max="250" width="8.7109375" style="154" customWidth="1"/>
    <col min="251" max="16384" width="14.42578125" style="154"/>
  </cols>
  <sheetData>
    <row r="1" spans="1:251" s="40" customFormat="1" ht="42" customHeight="1">
      <c r="A1" s="803" t="s">
        <v>594</v>
      </c>
      <c r="B1" s="786"/>
      <c r="C1" s="786"/>
      <c r="D1" s="786"/>
      <c r="E1" s="786"/>
      <c r="F1" s="786"/>
      <c r="G1" s="786"/>
      <c r="H1" s="786"/>
    </row>
    <row r="2" spans="1:251" s="40" customFormat="1" ht="34.5" customHeight="1">
      <c r="A2" s="785" t="s">
        <v>604</v>
      </c>
      <c r="B2" s="785"/>
      <c r="C2" s="785"/>
      <c r="D2" s="785"/>
      <c r="E2" s="785"/>
      <c r="F2" s="785"/>
      <c r="G2" s="785"/>
      <c r="H2" s="785"/>
    </row>
    <row r="3" spans="1:251" ht="15" customHeight="1">
      <c r="A3" s="804"/>
      <c r="B3" s="792"/>
      <c r="C3" s="792"/>
      <c r="D3" s="792"/>
      <c r="E3" s="792"/>
      <c r="F3" s="792"/>
      <c r="G3" s="792"/>
      <c r="H3" s="792"/>
      <c r="I3" s="792"/>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FF3" s="357"/>
      <c r="FG3" s="357"/>
      <c r="FH3" s="357"/>
      <c r="FI3" s="357"/>
      <c r="FJ3" s="357"/>
      <c r="FK3" s="357"/>
      <c r="FL3" s="357"/>
      <c r="FM3" s="357"/>
      <c r="FN3" s="357"/>
      <c r="FO3" s="357"/>
      <c r="FP3" s="357"/>
      <c r="FQ3" s="357"/>
      <c r="FR3" s="357"/>
      <c r="FS3" s="357"/>
      <c r="FT3" s="357"/>
      <c r="FU3" s="357"/>
      <c r="FV3" s="357"/>
      <c r="FW3" s="357"/>
      <c r="FX3" s="357"/>
      <c r="FY3" s="357"/>
      <c r="FZ3" s="357"/>
      <c r="GA3" s="357"/>
      <c r="GB3" s="357"/>
      <c r="GC3" s="357"/>
      <c r="GD3" s="357"/>
      <c r="GE3" s="357"/>
      <c r="GF3" s="357"/>
      <c r="GG3" s="357"/>
      <c r="GH3" s="357"/>
      <c r="GI3" s="357"/>
      <c r="GJ3" s="357"/>
      <c r="GK3" s="357"/>
      <c r="GL3" s="357"/>
      <c r="GM3" s="357"/>
      <c r="GN3" s="357"/>
      <c r="GO3" s="357"/>
      <c r="GP3" s="357"/>
      <c r="GQ3" s="357"/>
      <c r="GR3" s="357"/>
      <c r="GS3" s="357"/>
      <c r="GT3" s="357"/>
      <c r="GU3" s="357"/>
      <c r="GV3" s="357"/>
      <c r="GW3" s="357"/>
      <c r="GX3" s="357"/>
      <c r="GY3" s="357"/>
      <c r="GZ3" s="357"/>
      <c r="HA3" s="357"/>
      <c r="HB3" s="357"/>
      <c r="HC3" s="357"/>
      <c r="HD3" s="357"/>
      <c r="HE3" s="357"/>
      <c r="HF3" s="357"/>
      <c r="HG3" s="357"/>
      <c r="HH3" s="357"/>
      <c r="HI3" s="357"/>
      <c r="HJ3" s="357"/>
      <c r="HK3" s="357"/>
      <c r="HL3" s="357"/>
      <c r="HM3" s="357"/>
      <c r="HN3" s="357"/>
      <c r="HO3" s="357"/>
      <c r="HP3" s="357"/>
      <c r="HQ3" s="357"/>
      <c r="HR3" s="357"/>
      <c r="HS3" s="357"/>
      <c r="HT3" s="357"/>
      <c r="HU3" s="357"/>
      <c r="HV3" s="357"/>
      <c r="HW3" s="357"/>
      <c r="HX3" s="357"/>
      <c r="HY3" s="357"/>
      <c r="HZ3" s="357"/>
      <c r="IA3" s="357"/>
      <c r="IB3" s="357"/>
      <c r="IC3" s="357"/>
      <c r="ID3" s="357"/>
      <c r="IE3" s="357"/>
      <c r="IF3" s="357"/>
      <c r="IG3" s="357"/>
      <c r="IH3" s="357"/>
      <c r="II3" s="357"/>
      <c r="IJ3" s="357"/>
      <c r="IK3" s="357"/>
      <c r="IL3" s="357"/>
      <c r="IM3" s="357"/>
      <c r="IN3" s="357"/>
      <c r="IO3" s="357"/>
      <c r="IP3" s="357"/>
    </row>
    <row r="4" spans="1:251" ht="48.75" customHeight="1">
      <c r="A4" s="797" t="s">
        <v>1</v>
      </c>
      <c r="B4" s="799" t="s">
        <v>91</v>
      </c>
      <c r="C4" s="784" t="s">
        <v>2</v>
      </c>
      <c r="D4" s="787" t="s">
        <v>3</v>
      </c>
      <c r="E4" s="789" t="s">
        <v>115</v>
      </c>
      <c r="F4" s="789"/>
      <c r="G4" s="789" t="s">
        <v>116</v>
      </c>
      <c r="H4" s="790"/>
      <c r="I4" s="777" t="s">
        <v>386</v>
      </c>
      <c r="J4" s="562"/>
      <c r="K4" s="562"/>
    </row>
    <row r="5" spans="1:251" ht="25.5">
      <c r="A5" s="805"/>
      <c r="B5" s="805"/>
      <c r="C5" s="784"/>
      <c r="D5" s="788"/>
      <c r="E5" s="47" t="s">
        <v>3</v>
      </c>
      <c r="F5" s="47" t="s">
        <v>243</v>
      </c>
      <c r="G5" s="47" t="s">
        <v>3</v>
      </c>
      <c r="H5" s="57" t="s">
        <v>243</v>
      </c>
      <c r="I5" s="777"/>
      <c r="J5" s="562"/>
      <c r="K5" s="562"/>
    </row>
    <row r="6" spans="1:251" ht="16.5">
      <c r="A6" s="563">
        <v>1</v>
      </c>
      <c r="B6" s="564">
        <v>2</v>
      </c>
      <c r="C6" s="565">
        <v>3</v>
      </c>
      <c r="D6" s="565">
        <v>4</v>
      </c>
      <c r="E6" s="564">
        <v>5</v>
      </c>
      <c r="F6" s="564">
        <v>6</v>
      </c>
      <c r="G6" s="564">
        <v>7</v>
      </c>
      <c r="H6" s="566">
        <v>8</v>
      </c>
      <c r="I6" s="567"/>
      <c r="J6" s="568"/>
      <c r="K6" s="568"/>
    </row>
    <row r="7" spans="1:251" s="166" customFormat="1" ht="22.5" hidden="1" customHeight="1">
      <c r="A7" s="160" t="s">
        <v>17</v>
      </c>
      <c r="B7" s="161" t="str">
        <f>"NHIỆM VỤ CHUNG  ("&amp;COUNTA(D8:D27)&amp;" chỉ tiêu)"</f>
        <v>NHIỆM VỤ CHUNG  (16 chỉ tiêu)</v>
      </c>
      <c r="C7" s="161"/>
      <c r="D7" s="265"/>
      <c r="E7" s="161"/>
      <c r="F7" s="161"/>
      <c r="G7" s="162"/>
      <c r="H7" s="162"/>
      <c r="I7" s="163"/>
      <c r="J7" s="164"/>
      <c r="K7" s="164"/>
      <c r="L7" s="164"/>
      <c r="M7" s="164"/>
      <c r="N7" s="164"/>
      <c r="O7" s="164"/>
      <c r="P7" s="164"/>
      <c r="Q7" s="164"/>
      <c r="R7" s="164"/>
      <c r="S7" s="164"/>
      <c r="T7" s="164"/>
      <c r="U7" s="164"/>
      <c r="V7" s="164"/>
      <c r="W7" s="164"/>
      <c r="X7" s="164"/>
      <c r="Y7" s="164"/>
      <c r="Z7" s="164"/>
      <c r="AA7" s="164"/>
      <c r="AB7" s="164"/>
      <c r="AC7" s="164"/>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row>
    <row r="8" spans="1:251" s="516" customFormat="1" ht="31.5" hidden="1">
      <c r="A8" s="513" t="s">
        <v>9</v>
      </c>
      <c r="B8" s="168" t="s">
        <v>402</v>
      </c>
      <c r="C8" s="514"/>
      <c r="D8" s="514"/>
      <c r="E8" s="514"/>
      <c r="F8" s="514"/>
      <c r="G8" s="514"/>
      <c r="H8" s="514"/>
      <c r="I8" s="515"/>
    </row>
    <row r="9" spans="1:251" s="516" customFormat="1" ht="47.25" hidden="1">
      <c r="A9" s="517">
        <v>1</v>
      </c>
      <c r="B9" s="173" t="s">
        <v>387</v>
      </c>
      <c r="C9" s="517" t="s">
        <v>36</v>
      </c>
      <c r="D9" s="517" t="s">
        <v>37</v>
      </c>
      <c r="E9" s="514"/>
      <c r="F9" s="514"/>
      <c r="G9" s="517" t="s">
        <v>37</v>
      </c>
      <c r="H9" s="569" t="s">
        <v>213</v>
      </c>
      <c r="I9" s="515"/>
    </row>
    <row r="10" spans="1:251" s="516" customFormat="1" ht="47.25" hidden="1">
      <c r="A10" s="517" t="s">
        <v>214</v>
      </c>
      <c r="B10" s="173" t="s">
        <v>570</v>
      </c>
      <c r="C10" s="517" t="s">
        <v>36</v>
      </c>
      <c r="D10" s="517" t="s">
        <v>37</v>
      </c>
      <c r="E10" s="514"/>
      <c r="F10" s="514"/>
      <c r="G10" s="517" t="s">
        <v>37</v>
      </c>
      <c r="H10" s="569" t="s">
        <v>213</v>
      </c>
      <c r="I10" s="515"/>
    </row>
    <row r="11" spans="1:251" s="516" customFormat="1" ht="18.75" hidden="1" customHeight="1">
      <c r="A11" s="517" t="s">
        <v>217</v>
      </c>
      <c r="B11" s="173" t="s">
        <v>388</v>
      </c>
      <c r="C11" s="517" t="s">
        <v>36</v>
      </c>
      <c r="D11" s="517" t="s">
        <v>37</v>
      </c>
      <c r="E11" s="514"/>
      <c r="F11" s="514"/>
      <c r="G11" s="517" t="s">
        <v>37</v>
      </c>
      <c r="H11" s="569" t="s">
        <v>213</v>
      </c>
      <c r="I11" s="515"/>
    </row>
    <row r="12" spans="1:251" s="516" customFormat="1" ht="18.75" hidden="1" customHeight="1">
      <c r="A12" s="517">
        <v>4</v>
      </c>
      <c r="B12" s="173" t="s">
        <v>389</v>
      </c>
      <c r="C12" s="517" t="s">
        <v>36</v>
      </c>
      <c r="D12" s="517" t="s">
        <v>37</v>
      </c>
      <c r="E12" s="514"/>
      <c r="F12" s="514"/>
      <c r="G12" s="517" t="s">
        <v>37</v>
      </c>
      <c r="H12" s="569" t="s">
        <v>213</v>
      </c>
      <c r="I12" s="515"/>
    </row>
    <row r="13" spans="1:251" s="516" customFormat="1" ht="31.5" hidden="1">
      <c r="A13" s="513" t="s">
        <v>12</v>
      </c>
      <c r="B13" s="168" t="s">
        <v>407</v>
      </c>
      <c r="C13" s="514"/>
      <c r="D13" s="514"/>
      <c r="E13" s="514"/>
      <c r="F13" s="514"/>
      <c r="G13" s="514"/>
      <c r="H13" s="514"/>
      <c r="I13" s="515"/>
    </row>
    <row r="14" spans="1:251" s="516" customFormat="1" ht="15.75" hidden="1">
      <c r="A14" s="517">
        <v>1</v>
      </c>
      <c r="B14" s="173" t="s">
        <v>390</v>
      </c>
      <c r="C14" s="517" t="s">
        <v>36</v>
      </c>
      <c r="D14" s="517" t="s">
        <v>37</v>
      </c>
      <c r="E14" s="514"/>
      <c r="F14" s="514"/>
      <c r="G14" s="517" t="s">
        <v>37</v>
      </c>
      <c r="H14" s="569" t="s">
        <v>213</v>
      </c>
      <c r="I14" s="515"/>
    </row>
    <row r="15" spans="1:251" s="516" customFormat="1" ht="15.75" hidden="1">
      <c r="A15" s="517">
        <v>2</v>
      </c>
      <c r="B15" s="173" t="s">
        <v>391</v>
      </c>
      <c r="C15" s="517" t="s">
        <v>36</v>
      </c>
      <c r="D15" s="517" t="s">
        <v>37</v>
      </c>
      <c r="E15" s="514"/>
      <c r="F15" s="514"/>
      <c r="G15" s="517" t="s">
        <v>37</v>
      </c>
      <c r="H15" s="569" t="s">
        <v>213</v>
      </c>
      <c r="I15" s="515"/>
    </row>
    <row r="16" spans="1:251" s="516" customFormat="1" ht="15.75" hidden="1">
      <c r="A16" s="517">
        <v>3</v>
      </c>
      <c r="B16" s="173" t="s">
        <v>392</v>
      </c>
      <c r="C16" s="517" t="s">
        <v>36</v>
      </c>
      <c r="D16" s="517" t="s">
        <v>37</v>
      </c>
      <c r="E16" s="514"/>
      <c r="F16" s="514"/>
      <c r="G16" s="517" t="s">
        <v>37</v>
      </c>
      <c r="H16" s="569" t="s">
        <v>213</v>
      </c>
      <c r="I16" s="515"/>
    </row>
    <row r="17" spans="1:251" s="516" customFormat="1" ht="15.75" hidden="1">
      <c r="A17" s="513" t="s">
        <v>29</v>
      </c>
      <c r="B17" s="168" t="s">
        <v>446</v>
      </c>
      <c r="C17" s="514"/>
      <c r="D17" s="514"/>
      <c r="E17" s="514"/>
      <c r="F17" s="514"/>
      <c r="G17" s="514"/>
      <c r="H17" s="514"/>
      <c r="I17" s="515"/>
    </row>
    <row r="18" spans="1:251" s="516" customFormat="1" ht="31.5" hidden="1">
      <c r="A18" s="517">
        <v>1</v>
      </c>
      <c r="B18" s="173" t="s">
        <v>571</v>
      </c>
      <c r="C18" s="517" t="s">
        <v>36</v>
      </c>
      <c r="D18" s="517" t="s">
        <v>37</v>
      </c>
      <c r="E18" s="514"/>
      <c r="F18" s="514"/>
      <c r="G18" s="517" t="s">
        <v>37</v>
      </c>
      <c r="H18" s="569" t="s">
        <v>213</v>
      </c>
      <c r="I18" s="515"/>
    </row>
    <row r="19" spans="1:251" s="516" customFormat="1" ht="15.75" hidden="1">
      <c r="A19" s="517">
        <v>2</v>
      </c>
      <c r="B19" s="173" t="s">
        <v>393</v>
      </c>
      <c r="C19" s="517" t="s">
        <v>36</v>
      </c>
      <c r="D19" s="517" t="s">
        <v>37</v>
      </c>
      <c r="E19" s="514"/>
      <c r="F19" s="514"/>
      <c r="G19" s="517" t="s">
        <v>37</v>
      </c>
      <c r="H19" s="569" t="s">
        <v>213</v>
      </c>
      <c r="I19" s="515"/>
    </row>
    <row r="20" spans="1:251" s="516" customFormat="1" ht="15.75" hidden="1">
      <c r="A20" s="517">
        <v>3</v>
      </c>
      <c r="B20" s="173" t="s">
        <v>394</v>
      </c>
      <c r="C20" s="517" t="s">
        <v>36</v>
      </c>
      <c r="D20" s="517" t="s">
        <v>37</v>
      </c>
      <c r="E20" s="514"/>
      <c r="F20" s="514"/>
      <c r="G20" s="517" t="s">
        <v>37</v>
      </c>
      <c r="H20" s="569" t="s">
        <v>213</v>
      </c>
      <c r="I20" s="515"/>
    </row>
    <row r="21" spans="1:251" s="516" customFormat="1" ht="31.5" hidden="1">
      <c r="A21" s="513" t="s">
        <v>34</v>
      </c>
      <c r="B21" s="176" t="s">
        <v>413</v>
      </c>
      <c r="C21" s="517" t="s">
        <v>36</v>
      </c>
      <c r="D21" s="517" t="s">
        <v>37</v>
      </c>
      <c r="E21" s="514"/>
      <c r="F21" s="514"/>
      <c r="G21" s="517" t="s">
        <v>37</v>
      </c>
      <c r="H21" s="569" t="s">
        <v>213</v>
      </c>
      <c r="I21" s="515"/>
    </row>
    <row r="22" spans="1:251" s="516" customFormat="1" ht="31.5" hidden="1">
      <c r="A22" s="513" t="s">
        <v>59</v>
      </c>
      <c r="B22" s="176" t="s">
        <v>414</v>
      </c>
      <c r="C22" s="514"/>
      <c r="D22" s="514"/>
      <c r="E22" s="514"/>
      <c r="F22" s="514"/>
      <c r="G22" s="514"/>
      <c r="H22" s="514"/>
      <c r="I22" s="515"/>
    </row>
    <row r="23" spans="1:251" s="516" customFormat="1" ht="15.75" hidden="1">
      <c r="A23" s="517">
        <v>1</v>
      </c>
      <c r="B23" s="173" t="s">
        <v>395</v>
      </c>
      <c r="C23" s="517" t="s">
        <v>36</v>
      </c>
      <c r="D23" s="517" t="s">
        <v>37</v>
      </c>
      <c r="E23" s="514"/>
      <c r="F23" s="514"/>
      <c r="G23" s="517" t="s">
        <v>37</v>
      </c>
      <c r="H23" s="569" t="s">
        <v>213</v>
      </c>
      <c r="I23" s="515"/>
    </row>
    <row r="24" spans="1:251" s="516" customFormat="1" ht="15.75" hidden="1">
      <c r="A24" s="517">
        <v>2</v>
      </c>
      <c r="B24" s="173" t="s">
        <v>396</v>
      </c>
      <c r="C24" s="517" t="s">
        <v>36</v>
      </c>
      <c r="D24" s="517" t="s">
        <v>37</v>
      </c>
      <c r="E24" s="514"/>
      <c r="F24" s="514"/>
      <c r="G24" s="517" t="s">
        <v>37</v>
      </c>
      <c r="H24" s="569" t="s">
        <v>213</v>
      </c>
      <c r="I24" s="515"/>
    </row>
    <row r="25" spans="1:251" s="516" customFormat="1" ht="15.75" hidden="1">
      <c r="A25" s="517">
        <v>3</v>
      </c>
      <c r="B25" s="173" t="s">
        <v>397</v>
      </c>
      <c r="C25" s="517" t="s">
        <v>36</v>
      </c>
      <c r="D25" s="517" t="s">
        <v>37</v>
      </c>
      <c r="E25" s="514"/>
      <c r="F25" s="514"/>
      <c r="G25" s="517" t="s">
        <v>37</v>
      </c>
      <c r="H25" s="569" t="s">
        <v>213</v>
      </c>
      <c r="I25" s="515"/>
    </row>
    <row r="26" spans="1:251" s="516" customFormat="1" ht="27.75" hidden="1" customHeight="1">
      <c r="A26" s="517">
        <v>4</v>
      </c>
      <c r="B26" s="173" t="s">
        <v>398</v>
      </c>
      <c r="C26" s="517" t="s">
        <v>36</v>
      </c>
      <c r="D26" s="517" t="s">
        <v>37</v>
      </c>
      <c r="E26" s="514"/>
      <c r="F26" s="514"/>
      <c r="G26" s="517" t="s">
        <v>37</v>
      </c>
      <c r="H26" s="569" t="s">
        <v>213</v>
      </c>
      <c r="I26" s="515"/>
    </row>
    <row r="27" spans="1:251" s="516" customFormat="1" ht="15.75" hidden="1">
      <c r="A27" s="517">
        <v>5</v>
      </c>
      <c r="B27" s="173" t="s">
        <v>399</v>
      </c>
      <c r="C27" s="517" t="s">
        <v>36</v>
      </c>
      <c r="D27" s="517" t="s">
        <v>37</v>
      </c>
      <c r="E27" s="514"/>
      <c r="F27" s="514"/>
      <c r="G27" s="517" t="s">
        <v>37</v>
      </c>
      <c r="H27" s="569" t="s">
        <v>213</v>
      </c>
      <c r="I27" s="515"/>
    </row>
    <row r="28" spans="1:251" s="166" customFormat="1" ht="22.5" customHeight="1">
      <c r="A28" s="570" t="s">
        <v>35</v>
      </c>
      <c r="B28" s="409" t="str">
        <f>"NHIỆM VỤ TRỌNG TÂM  ("&amp;COUNTA(D30:D44)&amp;" chỉ tiêu)"</f>
        <v>NHIỆM VỤ TRỌNG TÂM  (13 chỉ tiêu)</v>
      </c>
      <c r="C28" s="409"/>
      <c r="D28" s="571"/>
      <c r="E28" s="409"/>
      <c r="F28" s="409"/>
      <c r="G28" s="410"/>
      <c r="H28" s="410"/>
      <c r="I28" s="163"/>
      <c r="J28" s="164"/>
      <c r="K28" s="164"/>
      <c r="L28" s="164"/>
      <c r="M28" s="164"/>
      <c r="N28" s="164"/>
      <c r="O28" s="164"/>
      <c r="P28" s="164"/>
      <c r="Q28" s="164"/>
      <c r="R28" s="164"/>
      <c r="S28" s="164"/>
      <c r="T28" s="164"/>
      <c r="U28" s="164"/>
      <c r="V28" s="164"/>
      <c r="W28" s="164"/>
      <c r="X28" s="164"/>
      <c r="Y28" s="164"/>
      <c r="Z28" s="164"/>
      <c r="AA28" s="164"/>
      <c r="AB28" s="164"/>
      <c r="AC28" s="164"/>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c r="GP28" s="165"/>
      <c r="GQ28" s="165"/>
      <c r="GR28" s="165"/>
      <c r="GS28" s="165"/>
      <c r="GT28" s="165"/>
      <c r="GU28" s="165"/>
      <c r="GV28" s="165"/>
      <c r="GW28" s="165"/>
      <c r="GX28" s="165"/>
      <c r="GY28" s="165"/>
      <c r="GZ28" s="165"/>
      <c r="HA28" s="165"/>
      <c r="HB28" s="165"/>
      <c r="HC28" s="165"/>
      <c r="HD28" s="165"/>
      <c r="HE28" s="165"/>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c r="IM28" s="165"/>
      <c r="IN28" s="165"/>
      <c r="IO28" s="165"/>
      <c r="IP28" s="165"/>
      <c r="IQ28" s="165"/>
    </row>
    <row r="29" spans="1:251" ht="18.75">
      <c r="A29" s="312" t="s">
        <v>9</v>
      </c>
      <c r="B29" s="572" t="s">
        <v>467</v>
      </c>
      <c r="C29" s="573"/>
      <c r="D29" s="574"/>
      <c r="E29" s="313"/>
      <c r="F29" s="313"/>
      <c r="G29" s="313"/>
      <c r="H29" s="558"/>
      <c r="I29" s="384"/>
      <c r="J29" s="294"/>
      <c r="K29" s="294"/>
    </row>
    <row r="30" spans="1:251" ht="18.75">
      <c r="A30" s="575">
        <v>1</v>
      </c>
      <c r="B30" s="542" t="s">
        <v>324</v>
      </c>
      <c r="C30" s="573" t="s">
        <v>134</v>
      </c>
      <c r="D30" s="573">
        <v>66</v>
      </c>
      <c r="E30" s="523">
        <v>66</v>
      </c>
      <c r="F30" s="524">
        <v>45260</v>
      </c>
      <c r="G30" s="523">
        <v>66</v>
      </c>
      <c r="H30" s="523"/>
      <c r="I30" s="319"/>
      <c r="J30" s="294"/>
      <c r="K30" s="294"/>
    </row>
    <row r="31" spans="1:251" ht="18.75">
      <c r="A31" s="575">
        <v>2</v>
      </c>
      <c r="B31" s="542" t="s">
        <v>135</v>
      </c>
      <c r="C31" s="573" t="s">
        <v>136</v>
      </c>
      <c r="D31" s="573">
        <v>1404</v>
      </c>
      <c r="E31" s="159"/>
      <c r="F31" s="524"/>
      <c r="G31" s="573">
        <v>1404</v>
      </c>
      <c r="H31" s="524">
        <v>45626</v>
      </c>
      <c r="I31" s="384"/>
      <c r="J31" s="294"/>
      <c r="K31" s="294"/>
    </row>
    <row r="32" spans="1:251" ht="18.75">
      <c r="A32" s="575">
        <v>3</v>
      </c>
      <c r="B32" s="542" t="s">
        <v>137</v>
      </c>
      <c r="C32" s="573" t="s">
        <v>138</v>
      </c>
      <c r="D32" s="576">
        <v>50.29</v>
      </c>
      <c r="E32" s="577"/>
      <c r="F32" s="577"/>
      <c r="G32" s="576">
        <v>50.29</v>
      </c>
      <c r="H32" s="524">
        <v>45260</v>
      </c>
      <c r="I32" s="384"/>
      <c r="J32" s="294"/>
      <c r="K32" s="294"/>
    </row>
    <row r="33" spans="1:11" ht="18.75">
      <c r="A33" s="575">
        <v>4</v>
      </c>
      <c r="B33" s="542" t="s">
        <v>325</v>
      </c>
      <c r="C33" s="573" t="s">
        <v>10</v>
      </c>
      <c r="D33" s="576" t="s">
        <v>327</v>
      </c>
      <c r="E33" s="577"/>
      <c r="F33" s="577"/>
      <c r="G33" s="576" t="s">
        <v>327</v>
      </c>
      <c r="H33" s="524">
        <v>45260</v>
      </c>
      <c r="I33" s="384"/>
      <c r="J33" s="294"/>
      <c r="K33" s="294"/>
    </row>
    <row r="34" spans="1:11" ht="18.75">
      <c r="A34" s="578" t="s">
        <v>12</v>
      </c>
      <c r="B34" s="579" t="s">
        <v>465</v>
      </c>
      <c r="C34" s="573"/>
      <c r="D34" s="573"/>
      <c r="E34" s="523"/>
      <c r="F34" s="524"/>
      <c r="G34" s="523"/>
      <c r="H34" s="523"/>
      <c r="I34" s="384"/>
      <c r="J34" s="294"/>
      <c r="K34" s="294"/>
    </row>
    <row r="35" spans="1:11" ht="23.25" customHeight="1">
      <c r="A35" s="575">
        <v>1</v>
      </c>
      <c r="B35" s="542" t="s">
        <v>139</v>
      </c>
      <c r="C35" s="573" t="s">
        <v>140</v>
      </c>
      <c r="D35" s="573">
        <v>17</v>
      </c>
      <c r="E35" s="523">
        <v>17</v>
      </c>
      <c r="F35" s="524">
        <v>45260</v>
      </c>
      <c r="G35" s="523">
        <v>17</v>
      </c>
      <c r="H35" s="524">
        <v>45626</v>
      </c>
      <c r="I35" s="384"/>
      <c r="J35" s="294"/>
      <c r="K35" s="294"/>
    </row>
    <row r="36" spans="1:11" ht="23.25" customHeight="1">
      <c r="A36" s="575">
        <v>2</v>
      </c>
      <c r="B36" s="542" t="s">
        <v>141</v>
      </c>
      <c r="C36" s="573" t="s">
        <v>140</v>
      </c>
      <c r="D36" s="573">
        <v>17</v>
      </c>
      <c r="E36" s="523">
        <v>17</v>
      </c>
      <c r="F36" s="524"/>
      <c r="G36" s="523">
        <v>17</v>
      </c>
      <c r="H36" s="523"/>
      <c r="I36" s="384"/>
      <c r="J36" s="294"/>
      <c r="K36" s="294"/>
    </row>
    <row r="37" spans="1:11" ht="23.25" customHeight="1">
      <c r="A37" s="575">
        <v>3</v>
      </c>
      <c r="B37" s="542" t="s">
        <v>142</v>
      </c>
      <c r="C37" s="573" t="s">
        <v>140</v>
      </c>
      <c r="D37" s="573">
        <v>17</v>
      </c>
      <c r="E37" s="523">
        <v>17</v>
      </c>
      <c r="F37" s="524">
        <v>45260</v>
      </c>
      <c r="G37" s="523">
        <v>17</v>
      </c>
      <c r="H37" s="524">
        <v>45503</v>
      </c>
      <c r="I37" s="384"/>
      <c r="J37" s="294"/>
      <c r="K37" s="294"/>
    </row>
    <row r="38" spans="1:11" ht="15.75">
      <c r="A38" s="312" t="s">
        <v>29</v>
      </c>
      <c r="B38" s="572" t="s">
        <v>466</v>
      </c>
      <c r="C38" s="573"/>
      <c r="D38" s="573"/>
      <c r="E38" s="523"/>
      <c r="F38" s="318"/>
      <c r="G38" s="523"/>
      <c r="H38" s="580"/>
      <c r="I38" s="159"/>
    </row>
    <row r="39" spans="1:11" ht="21.75" customHeight="1">
      <c r="A39" s="575">
        <v>1</v>
      </c>
      <c r="B39" s="542" t="s">
        <v>143</v>
      </c>
      <c r="C39" s="573" t="s">
        <v>134</v>
      </c>
      <c r="D39" s="573" t="s">
        <v>326</v>
      </c>
      <c r="E39" s="523"/>
      <c r="F39" s="524"/>
      <c r="G39" s="523" t="s">
        <v>326</v>
      </c>
      <c r="H39" s="580">
        <v>45626</v>
      </c>
      <c r="I39" s="159"/>
    </row>
    <row r="40" spans="1:11" s="484" customFormat="1" ht="21.75" customHeight="1">
      <c r="A40" s="581">
        <v>2</v>
      </c>
      <c r="B40" s="582" t="s">
        <v>144</v>
      </c>
      <c r="C40" s="583" t="s">
        <v>10</v>
      </c>
      <c r="D40" s="583" t="s">
        <v>328</v>
      </c>
      <c r="E40" s="584"/>
      <c r="F40" s="585"/>
      <c r="G40" s="584" t="s">
        <v>328</v>
      </c>
      <c r="H40" s="586">
        <v>45626</v>
      </c>
      <c r="I40" s="587"/>
    </row>
    <row r="41" spans="1:11" ht="21.75" customHeight="1">
      <c r="A41" s="575">
        <v>3</v>
      </c>
      <c r="B41" s="542" t="s">
        <v>145</v>
      </c>
      <c r="C41" s="573" t="s">
        <v>134</v>
      </c>
      <c r="D41" s="573" t="s">
        <v>146</v>
      </c>
      <c r="E41" s="523"/>
      <c r="F41" s="524"/>
      <c r="G41" s="523" t="s">
        <v>146</v>
      </c>
      <c r="H41" s="580">
        <v>45626</v>
      </c>
      <c r="I41" s="159"/>
    </row>
    <row r="42" spans="1:11" ht="21.75" customHeight="1">
      <c r="A42" s="575">
        <v>4</v>
      </c>
      <c r="B42" s="542" t="s">
        <v>147</v>
      </c>
      <c r="C42" s="573" t="s">
        <v>10</v>
      </c>
      <c r="D42" s="573">
        <v>53</v>
      </c>
      <c r="E42" s="523"/>
      <c r="F42" s="524"/>
      <c r="G42" s="523">
        <v>53</v>
      </c>
      <c r="H42" s="580">
        <v>45626</v>
      </c>
      <c r="I42" s="159"/>
    </row>
    <row r="43" spans="1:11" s="590" customFormat="1" ht="25.5" customHeight="1">
      <c r="A43" s="312" t="s">
        <v>34</v>
      </c>
      <c r="B43" s="588" t="s">
        <v>463</v>
      </c>
      <c r="C43" s="573" t="s">
        <v>10</v>
      </c>
      <c r="D43" s="573">
        <v>100</v>
      </c>
      <c r="E43" s="523"/>
      <c r="F43" s="318"/>
      <c r="G43" s="523">
        <v>100</v>
      </c>
      <c r="H43" s="580">
        <v>45626</v>
      </c>
      <c r="I43" s="589"/>
    </row>
    <row r="44" spans="1:11" ht="39.75" customHeight="1">
      <c r="A44" s="312" t="s">
        <v>59</v>
      </c>
      <c r="B44" s="588" t="s">
        <v>464</v>
      </c>
      <c r="C44" s="573" t="s">
        <v>10</v>
      </c>
      <c r="D44" s="573">
        <v>100</v>
      </c>
      <c r="E44" s="523"/>
      <c r="F44" s="580"/>
      <c r="G44" s="523">
        <v>100</v>
      </c>
      <c r="H44" s="580">
        <v>45626</v>
      </c>
      <c r="I44" s="159"/>
    </row>
    <row r="45" spans="1:11" s="22" customFormat="1" ht="18.75">
      <c r="A45" s="59" t="s">
        <v>65</v>
      </c>
      <c r="B45" s="73" t="str">
        <f>"NHIỆM VỤ RIÊNG ("&amp;COUNTA(D46:D61)&amp;" chỉ tiêu)"</f>
        <v>NHIỆM VỤ RIÊNG (12 chỉ tiêu)</v>
      </c>
      <c r="C45" s="71"/>
      <c r="D45" s="71"/>
      <c r="E45" s="71"/>
      <c r="F45" s="71"/>
      <c r="G45" s="178"/>
      <c r="H45" s="179"/>
      <c r="I45" s="51"/>
    </row>
    <row r="46" spans="1:11" ht="47.25" customHeight="1">
      <c r="A46" s="591" t="s">
        <v>9</v>
      </c>
      <c r="B46" s="592" t="s">
        <v>583</v>
      </c>
      <c r="C46" s="573"/>
      <c r="D46" s="573"/>
      <c r="E46" s="523"/>
      <c r="F46" s="580"/>
      <c r="G46" s="523"/>
      <c r="H46" s="580"/>
      <c r="I46" s="159"/>
    </row>
    <row r="47" spans="1:11" s="738" customFormat="1" ht="41.25" customHeight="1">
      <c r="A47" s="644">
        <v>1</v>
      </c>
      <c r="B47" s="761" t="s">
        <v>584</v>
      </c>
      <c r="C47" s="573" t="s">
        <v>114</v>
      </c>
      <c r="D47" s="573">
        <v>3</v>
      </c>
      <c r="E47" s="523">
        <v>3</v>
      </c>
      <c r="F47" s="580">
        <v>45443</v>
      </c>
      <c r="G47" s="523"/>
      <c r="H47" s="580"/>
      <c r="I47" s="159"/>
    </row>
    <row r="48" spans="1:11" s="738" customFormat="1" ht="25.5" customHeight="1">
      <c r="A48" s="644">
        <v>2</v>
      </c>
      <c r="B48" s="761" t="s">
        <v>585</v>
      </c>
      <c r="C48" s="573" t="s">
        <v>114</v>
      </c>
      <c r="D48" s="573" t="s">
        <v>500</v>
      </c>
      <c r="E48" s="573" t="s">
        <v>500</v>
      </c>
      <c r="F48" s="580">
        <v>45443</v>
      </c>
      <c r="G48" s="523"/>
      <c r="H48" s="580"/>
      <c r="I48" s="159"/>
    </row>
    <row r="49" spans="1:248" s="738" customFormat="1" ht="25.5" customHeight="1">
      <c r="A49" s="644">
        <v>3</v>
      </c>
      <c r="B49" s="761" t="s">
        <v>586</v>
      </c>
      <c r="C49" s="573" t="s">
        <v>114</v>
      </c>
      <c r="D49" s="573" t="s">
        <v>500</v>
      </c>
      <c r="E49" s="573" t="s">
        <v>500</v>
      </c>
      <c r="F49" s="580">
        <v>45443</v>
      </c>
      <c r="G49" s="523"/>
      <c r="H49" s="580"/>
      <c r="I49" s="159"/>
    </row>
    <row r="50" spans="1:248" ht="30" customHeight="1">
      <c r="A50" s="591" t="s">
        <v>12</v>
      </c>
      <c r="B50" s="592" t="s">
        <v>461</v>
      </c>
      <c r="C50" s="312"/>
      <c r="D50" s="573"/>
      <c r="E50" s="523"/>
      <c r="F50" s="318"/>
      <c r="G50" s="523"/>
      <c r="H50" s="580"/>
      <c r="I50" s="159"/>
    </row>
    <row r="51" spans="1:248" ht="30">
      <c r="A51" s="575">
        <v>1</v>
      </c>
      <c r="B51" s="593" t="s">
        <v>148</v>
      </c>
      <c r="C51" s="573" t="s">
        <v>10</v>
      </c>
      <c r="D51" s="573">
        <v>100</v>
      </c>
      <c r="E51" s="523"/>
      <c r="F51" s="580"/>
      <c r="G51" s="523">
        <v>100</v>
      </c>
      <c r="H51" s="580">
        <v>45626</v>
      </c>
      <c r="I51" s="159"/>
    </row>
    <row r="52" spans="1:248" ht="30">
      <c r="A52" s="575">
        <v>2</v>
      </c>
      <c r="B52" s="593" t="s">
        <v>149</v>
      </c>
      <c r="C52" s="573" t="s">
        <v>10</v>
      </c>
      <c r="D52" s="573">
        <v>100</v>
      </c>
      <c r="E52" s="523"/>
      <c r="F52" s="580"/>
      <c r="G52" s="523">
        <v>100</v>
      </c>
      <c r="H52" s="580">
        <v>45626</v>
      </c>
      <c r="I52" s="159"/>
    </row>
    <row r="53" spans="1:248" ht="18.75" customHeight="1">
      <c r="A53" s="575">
        <v>3</v>
      </c>
      <c r="B53" s="593" t="s">
        <v>150</v>
      </c>
      <c r="C53" s="573" t="s">
        <v>10</v>
      </c>
      <c r="D53" s="573" t="s">
        <v>151</v>
      </c>
      <c r="E53" s="523"/>
      <c r="F53" s="580"/>
      <c r="G53" s="523" t="s">
        <v>151</v>
      </c>
      <c r="H53" s="580">
        <v>45626</v>
      </c>
      <c r="I53" s="159"/>
      <c r="L53" s="154">
        <f>305-98</f>
        <v>207</v>
      </c>
    </row>
    <row r="54" spans="1:248" ht="18.75" customHeight="1">
      <c r="A54" s="575">
        <v>4</v>
      </c>
      <c r="B54" s="593" t="s">
        <v>152</v>
      </c>
      <c r="C54" s="573" t="s">
        <v>10</v>
      </c>
      <c r="D54" s="573">
        <v>82</v>
      </c>
      <c r="E54" s="523"/>
      <c r="F54" s="318"/>
      <c r="G54" s="523">
        <v>82</v>
      </c>
      <c r="H54" s="580">
        <v>45626</v>
      </c>
      <c r="I54" s="159"/>
    </row>
    <row r="55" spans="1:248" ht="18.75" customHeight="1">
      <c r="A55" s="594">
        <v>5</v>
      </c>
      <c r="B55" s="595" t="s">
        <v>153</v>
      </c>
      <c r="C55" s="596" t="s">
        <v>36</v>
      </c>
      <c r="D55" s="597" t="s">
        <v>37</v>
      </c>
      <c r="E55" s="598"/>
      <c r="F55" s="599"/>
      <c r="G55" s="598" t="s">
        <v>37</v>
      </c>
      <c r="H55" s="600">
        <v>45626</v>
      </c>
      <c r="I55" s="159"/>
    </row>
    <row r="56" spans="1:248" ht="18.75" customHeight="1">
      <c r="A56" s="594">
        <v>6</v>
      </c>
      <c r="B56" s="595" t="s">
        <v>154</v>
      </c>
      <c r="C56" s="596" t="s">
        <v>36</v>
      </c>
      <c r="D56" s="601" t="s">
        <v>37</v>
      </c>
      <c r="E56" s="602"/>
      <c r="F56" s="603"/>
      <c r="G56" s="602" t="s">
        <v>37</v>
      </c>
      <c r="H56" s="604">
        <v>45626</v>
      </c>
      <c r="I56" s="159"/>
    </row>
    <row r="57" spans="1:248" ht="18.75" customHeight="1">
      <c r="A57" s="594">
        <v>7</v>
      </c>
      <c r="B57" s="595" t="s">
        <v>155</v>
      </c>
      <c r="C57" s="596" t="s">
        <v>36</v>
      </c>
      <c r="D57" s="601" t="s">
        <v>37</v>
      </c>
      <c r="E57" s="602"/>
      <c r="F57" s="603"/>
      <c r="G57" s="602" t="s">
        <v>37</v>
      </c>
      <c r="H57" s="604">
        <v>45626</v>
      </c>
      <c r="I57" s="159"/>
    </row>
    <row r="58" spans="1:248" ht="15.75">
      <c r="A58" s="407" t="s">
        <v>29</v>
      </c>
      <c r="B58" s="605" t="s">
        <v>462</v>
      </c>
      <c r="C58" s="596"/>
      <c r="D58" s="606"/>
      <c r="E58" s="607"/>
      <c r="F58" s="602"/>
      <c r="G58" s="607"/>
      <c r="H58" s="604"/>
      <c r="I58" s="159"/>
    </row>
    <row r="59" spans="1:248" ht="30">
      <c r="A59" s="594">
        <v>1</v>
      </c>
      <c r="B59" s="595" t="s">
        <v>156</v>
      </c>
      <c r="C59" s="596" t="s">
        <v>36</v>
      </c>
      <c r="D59" s="601" t="s">
        <v>37</v>
      </c>
      <c r="F59" s="602"/>
      <c r="G59" s="602" t="s">
        <v>37</v>
      </c>
      <c r="H59" s="604">
        <v>45626</v>
      </c>
      <c r="I59" s="159"/>
    </row>
    <row r="60" spans="1:248" ht="30">
      <c r="A60" s="594">
        <v>2</v>
      </c>
      <c r="B60" s="595" t="s">
        <v>157</v>
      </c>
      <c r="C60" s="596" t="s">
        <v>36</v>
      </c>
      <c r="D60" s="601" t="s">
        <v>37</v>
      </c>
      <c r="E60" s="602" t="s">
        <v>37</v>
      </c>
      <c r="F60" s="603">
        <v>45443</v>
      </c>
      <c r="G60" s="607">
        <v>100</v>
      </c>
      <c r="H60" s="604">
        <v>45626</v>
      </c>
      <c r="I60" s="159"/>
    </row>
    <row r="61" spans="1:248" s="224" customFormat="1" ht="26.25" customHeight="1">
      <c r="A61" s="216" t="s">
        <v>87</v>
      </c>
      <c r="B61" s="217" t="str">
        <f>"Tổng số chỉ tiêu đăng ký (A+B+C): "&amp;COUNTA(C29:C60)&amp;" chỉ tiêu"</f>
        <v>Tổng số chỉ tiêu đăng ký (A+B+C): 25 chỉ tiêu</v>
      </c>
      <c r="C61" s="218"/>
      <c r="D61" s="219"/>
      <c r="E61" s="219"/>
      <c r="F61" s="219"/>
      <c r="G61" s="219"/>
      <c r="H61" s="220"/>
      <c r="I61" s="221"/>
      <c r="J61" s="222"/>
      <c r="K61" s="222"/>
      <c r="L61" s="222"/>
      <c r="M61" s="222"/>
      <c r="N61" s="222"/>
      <c r="O61" s="222"/>
      <c r="P61" s="222"/>
      <c r="Q61" s="222"/>
      <c r="R61" s="222"/>
      <c r="S61" s="222"/>
      <c r="T61" s="222"/>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23"/>
      <c r="ER61" s="223"/>
      <c r="ES61" s="223"/>
      <c r="ET61" s="223"/>
      <c r="EU61" s="223"/>
      <c r="EV61" s="223"/>
      <c r="EW61" s="223"/>
      <c r="EX61" s="223"/>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3"/>
      <c r="FU61" s="223"/>
      <c r="FV61" s="223"/>
      <c r="FW61" s="223"/>
      <c r="FX61" s="223"/>
      <c r="FY61" s="223"/>
      <c r="FZ61" s="223"/>
      <c r="GA61" s="223"/>
      <c r="GB61" s="223"/>
      <c r="GC61" s="223"/>
      <c r="GD61" s="223"/>
      <c r="GE61" s="223"/>
      <c r="GF61" s="223"/>
      <c r="GG61" s="223"/>
      <c r="GH61" s="223"/>
      <c r="GI61" s="223"/>
      <c r="GJ61" s="223"/>
      <c r="GK61" s="223"/>
      <c r="GL61" s="223"/>
      <c r="GM61" s="223"/>
      <c r="GN61" s="223"/>
      <c r="GO61" s="223"/>
      <c r="GP61" s="223"/>
      <c r="GQ61" s="223"/>
      <c r="GR61" s="223"/>
      <c r="GS61" s="223"/>
      <c r="GT61" s="223"/>
      <c r="GU61" s="223"/>
      <c r="GV61" s="223"/>
      <c r="GW61" s="223"/>
      <c r="GX61" s="223"/>
      <c r="GY61" s="223"/>
      <c r="GZ61" s="223"/>
      <c r="HA61" s="223"/>
      <c r="HB61" s="223"/>
      <c r="HC61" s="223"/>
      <c r="HD61" s="223"/>
      <c r="HE61" s="223"/>
      <c r="HF61" s="223"/>
      <c r="HG61" s="223"/>
      <c r="HH61" s="223"/>
      <c r="HI61" s="223"/>
      <c r="HJ61" s="223"/>
      <c r="HK61" s="223"/>
      <c r="HL61" s="223"/>
      <c r="HM61" s="223"/>
      <c r="HN61" s="223"/>
      <c r="HO61" s="223"/>
      <c r="HP61" s="223"/>
      <c r="HQ61" s="223"/>
      <c r="HR61" s="223"/>
      <c r="HS61" s="223"/>
      <c r="HT61" s="223"/>
      <c r="HU61" s="223"/>
      <c r="HV61" s="223"/>
      <c r="HW61" s="223"/>
      <c r="HX61" s="223"/>
      <c r="HY61" s="223"/>
      <c r="HZ61" s="223"/>
      <c r="IA61" s="223"/>
      <c r="IB61" s="223"/>
      <c r="IC61" s="223"/>
      <c r="ID61" s="223"/>
      <c r="IE61" s="223"/>
      <c r="IF61" s="223"/>
      <c r="IG61" s="223"/>
      <c r="IH61" s="223"/>
      <c r="II61" s="223"/>
      <c r="IJ61" s="223"/>
      <c r="IK61" s="223"/>
      <c r="IL61" s="223"/>
      <c r="IM61" s="223"/>
      <c r="IN61" s="223"/>
    </row>
    <row r="62" spans="1:248">
      <c r="A62" s="562"/>
      <c r="B62" s="525"/>
      <c r="C62" s="608"/>
      <c r="D62" s="609"/>
      <c r="E62" s="608"/>
      <c r="F62" s="608"/>
      <c r="G62" s="608"/>
      <c r="H62" s="608"/>
    </row>
    <row r="63" spans="1:248">
      <c r="A63" s="562"/>
      <c r="B63" s="525" t="s">
        <v>582</v>
      </c>
      <c r="C63" s="608"/>
      <c r="D63" s="609"/>
      <c r="E63" s="608"/>
      <c r="F63" s="608"/>
      <c r="G63" s="608"/>
      <c r="H63" s="608"/>
    </row>
    <row r="64" spans="1:248">
      <c r="A64" s="562"/>
      <c r="B64" s="525"/>
      <c r="C64" s="608"/>
      <c r="D64" s="609"/>
      <c r="E64" s="608"/>
      <c r="F64" s="608"/>
      <c r="G64" s="608"/>
      <c r="H64" s="608"/>
    </row>
    <row r="65" spans="1:8">
      <c r="A65" s="562"/>
      <c r="B65" s="525"/>
      <c r="C65" s="608"/>
      <c r="D65" s="609"/>
      <c r="E65" s="608"/>
      <c r="F65" s="608"/>
      <c r="G65" s="608"/>
      <c r="H65" s="608"/>
    </row>
    <row r="66" spans="1:8">
      <c r="B66" s="507"/>
      <c r="C66" s="610"/>
      <c r="D66" s="611"/>
      <c r="E66" s="610"/>
      <c r="F66" s="610"/>
      <c r="G66" s="610"/>
      <c r="H66" s="610"/>
    </row>
    <row r="67" spans="1:8">
      <c r="B67" s="507"/>
      <c r="C67" s="610"/>
      <c r="D67" s="611"/>
      <c r="E67" s="610"/>
      <c r="F67" s="610"/>
      <c r="G67" s="610"/>
      <c r="H67" s="610"/>
    </row>
    <row r="68" spans="1:8">
      <c r="B68" s="507"/>
      <c r="C68" s="610"/>
      <c r="D68" s="611"/>
      <c r="E68" s="610"/>
      <c r="F68" s="610"/>
      <c r="G68" s="610"/>
      <c r="H68" s="610"/>
    </row>
    <row r="69" spans="1:8">
      <c r="B69" s="507"/>
      <c r="C69" s="610"/>
      <c r="D69" s="611"/>
      <c r="E69" s="610"/>
      <c r="F69" s="610"/>
      <c r="G69" s="610"/>
      <c r="H69" s="610"/>
    </row>
    <row r="70" spans="1:8">
      <c r="B70" s="507"/>
    </row>
    <row r="71" spans="1:8">
      <c r="B71" s="507"/>
    </row>
    <row r="72" spans="1:8">
      <c r="B72" s="507"/>
    </row>
    <row r="73" spans="1:8">
      <c r="B73" s="507"/>
    </row>
    <row r="74" spans="1:8">
      <c r="B74" s="507"/>
    </row>
    <row r="75" spans="1:8">
      <c r="B75" s="507"/>
    </row>
    <row r="76" spans="1:8">
      <c r="B76" s="507"/>
    </row>
    <row r="77" spans="1:8">
      <c r="B77" s="507"/>
    </row>
    <row r="78" spans="1:8">
      <c r="B78" s="507"/>
    </row>
    <row r="79" spans="1:8">
      <c r="B79" s="507"/>
    </row>
    <row r="80" spans="1:8">
      <c r="B80" s="507"/>
    </row>
    <row r="81" spans="2:2">
      <c r="B81" s="507"/>
    </row>
    <row r="82" spans="2:2">
      <c r="B82" s="507"/>
    </row>
    <row r="83" spans="2:2">
      <c r="B83" s="507"/>
    </row>
    <row r="84" spans="2:2">
      <c r="B84" s="507"/>
    </row>
    <row r="85" spans="2:2">
      <c r="B85" s="507"/>
    </row>
    <row r="86" spans="2:2">
      <c r="B86" s="507"/>
    </row>
    <row r="87" spans="2:2">
      <c r="B87" s="507"/>
    </row>
    <row r="88" spans="2:2">
      <c r="B88" s="507"/>
    </row>
    <row r="89" spans="2:2">
      <c r="B89" s="507"/>
    </row>
    <row r="90" spans="2:2">
      <c r="B90" s="507"/>
    </row>
    <row r="91" spans="2:2">
      <c r="B91" s="507"/>
    </row>
    <row r="92" spans="2:2">
      <c r="B92" s="507"/>
    </row>
    <row r="93" spans="2:2">
      <c r="B93" s="507"/>
    </row>
    <row r="94" spans="2:2">
      <c r="B94" s="507"/>
    </row>
    <row r="95" spans="2:2">
      <c r="B95" s="507"/>
    </row>
    <row r="96" spans="2:2">
      <c r="B96" s="507"/>
    </row>
    <row r="97" spans="2:2">
      <c r="B97" s="507"/>
    </row>
    <row r="98" spans="2:2">
      <c r="B98" s="507"/>
    </row>
    <row r="99" spans="2:2">
      <c r="B99" s="507"/>
    </row>
    <row r="100" spans="2:2">
      <c r="B100" s="507"/>
    </row>
    <row r="101" spans="2:2">
      <c r="B101" s="507"/>
    </row>
    <row r="102" spans="2:2">
      <c r="B102" s="507"/>
    </row>
    <row r="103" spans="2:2">
      <c r="B103" s="507"/>
    </row>
    <row r="104" spans="2:2">
      <c r="B104" s="507"/>
    </row>
    <row r="105" spans="2:2">
      <c r="B105" s="507"/>
    </row>
    <row r="106" spans="2:2">
      <c r="B106" s="507"/>
    </row>
    <row r="107" spans="2:2">
      <c r="B107" s="507"/>
    </row>
    <row r="108" spans="2:2">
      <c r="B108" s="507"/>
    </row>
    <row r="109" spans="2:2">
      <c r="B109" s="507"/>
    </row>
    <row r="110" spans="2:2">
      <c r="B110" s="507"/>
    </row>
    <row r="111" spans="2:2">
      <c r="B111" s="507"/>
    </row>
    <row r="112" spans="2:2">
      <c r="B112" s="507"/>
    </row>
    <row r="113" spans="2:2">
      <c r="B113" s="507"/>
    </row>
    <row r="114" spans="2:2">
      <c r="B114" s="507"/>
    </row>
    <row r="115" spans="2:2">
      <c r="B115" s="507"/>
    </row>
    <row r="116" spans="2:2">
      <c r="B116" s="507"/>
    </row>
    <row r="117" spans="2:2">
      <c r="B117" s="507"/>
    </row>
    <row r="118" spans="2:2">
      <c r="B118" s="507"/>
    </row>
    <row r="119" spans="2:2">
      <c r="B119" s="507"/>
    </row>
    <row r="120" spans="2:2">
      <c r="B120" s="507"/>
    </row>
    <row r="121" spans="2:2">
      <c r="B121" s="507"/>
    </row>
    <row r="122" spans="2:2">
      <c r="B122" s="507"/>
    </row>
    <row r="123" spans="2:2">
      <c r="B123" s="507"/>
    </row>
    <row r="124" spans="2:2">
      <c r="B124" s="507"/>
    </row>
    <row r="125" spans="2:2">
      <c r="B125" s="507"/>
    </row>
    <row r="126" spans="2:2">
      <c r="B126" s="507"/>
    </row>
    <row r="127" spans="2:2">
      <c r="B127" s="507"/>
    </row>
    <row r="128" spans="2:2">
      <c r="B128" s="507"/>
    </row>
    <row r="129" spans="2:2">
      <c r="B129" s="507"/>
    </row>
    <row r="130" spans="2:2">
      <c r="B130" s="507"/>
    </row>
    <row r="131" spans="2:2">
      <c r="B131" s="507"/>
    </row>
    <row r="132" spans="2:2">
      <c r="B132" s="507"/>
    </row>
    <row r="133" spans="2:2">
      <c r="B133" s="507"/>
    </row>
    <row r="134" spans="2:2">
      <c r="B134" s="507"/>
    </row>
    <row r="135" spans="2:2">
      <c r="B135" s="507"/>
    </row>
    <row r="136" spans="2:2">
      <c r="B136" s="507"/>
    </row>
    <row r="137" spans="2:2">
      <c r="B137" s="507"/>
    </row>
    <row r="138" spans="2:2">
      <c r="B138" s="507"/>
    </row>
    <row r="139" spans="2:2">
      <c r="B139" s="507"/>
    </row>
    <row r="140" spans="2:2">
      <c r="B140" s="507"/>
    </row>
    <row r="141" spans="2:2">
      <c r="B141" s="507"/>
    </row>
    <row r="142" spans="2:2">
      <c r="B142" s="507"/>
    </row>
    <row r="143" spans="2:2">
      <c r="B143" s="507"/>
    </row>
    <row r="144" spans="2:2">
      <c r="B144" s="507"/>
    </row>
    <row r="145" spans="2:2">
      <c r="B145" s="507"/>
    </row>
    <row r="146" spans="2:2">
      <c r="B146" s="507"/>
    </row>
    <row r="147" spans="2:2">
      <c r="B147" s="507"/>
    </row>
    <row r="148" spans="2:2">
      <c r="B148" s="507"/>
    </row>
    <row r="149" spans="2:2">
      <c r="B149" s="507"/>
    </row>
    <row r="150" spans="2:2">
      <c r="B150" s="507"/>
    </row>
    <row r="151" spans="2:2">
      <c r="B151" s="507"/>
    </row>
    <row r="152" spans="2:2">
      <c r="B152" s="507"/>
    </row>
    <row r="153" spans="2:2">
      <c r="B153" s="507"/>
    </row>
    <row r="154" spans="2:2">
      <c r="B154" s="507"/>
    </row>
    <row r="155" spans="2:2">
      <c r="B155" s="507"/>
    </row>
    <row r="156" spans="2:2">
      <c r="B156" s="507"/>
    </row>
    <row r="157" spans="2:2">
      <c r="B157" s="507"/>
    </row>
    <row r="158" spans="2:2">
      <c r="B158" s="507"/>
    </row>
    <row r="159" spans="2:2">
      <c r="B159" s="507"/>
    </row>
    <row r="160" spans="2:2">
      <c r="B160" s="507"/>
    </row>
    <row r="161" spans="2:2">
      <c r="B161" s="507"/>
    </row>
    <row r="162" spans="2:2">
      <c r="B162" s="507"/>
    </row>
    <row r="163" spans="2:2">
      <c r="B163" s="507"/>
    </row>
    <row r="164" spans="2:2">
      <c r="B164" s="507"/>
    </row>
    <row r="165" spans="2:2">
      <c r="B165" s="507"/>
    </row>
    <row r="166" spans="2:2">
      <c r="B166" s="507"/>
    </row>
    <row r="167" spans="2:2">
      <c r="B167" s="507"/>
    </row>
    <row r="168" spans="2:2">
      <c r="B168" s="507"/>
    </row>
    <row r="169" spans="2:2">
      <c r="B169" s="507"/>
    </row>
    <row r="170" spans="2:2">
      <c r="B170" s="507"/>
    </row>
    <row r="171" spans="2:2">
      <c r="B171" s="507"/>
    </row>
    <row r="172" spans="2:2">
      <c r="B172" s="507"/>
    </row>
    <row r="173" spans="2:2">
      <c r="B173" s="507"/>
    </row>
    <row r="174" spans="2:2">
      <c r="B174" s="507"/>
    </row>
    <row r="175" spans="2:2">
      <c r="B175" s="507"/>
    </row>
    <row r="176" spans="2:2">
      <c r="B176" s="507"/>
    </row>
    <row r="177" spans="2:2">
      <c r="B177" s="507"/>
    </row>
    <row r="178" spans="2:2">
      <c r="B178" s="507"/>
    </row>
    <row r="179" spans="2:2">
      <c r="B179" s="507"/>
    </row>
    <row r="180" spans="2:2">
      <c r="B180" s="507"/>
    </row>
    <row r="181" spans="2:2">
      <c r="B181" s="507"/>
    </row>
    <row r="182" spans="2:2">
      <c r="B182" s="507"/>
    </row>
    <row r="183" spans="2:2">
      <c r="B183" s="507"/>
    </row>
    <row r="184" spans="2:2">
      <c r="B184" s="507"/>
    </row>
    <row r="185" spans="2:2">
      <c r="B185" s="507"/>
    </row>
    <row r="186" spans="2:2">
      <c r="B186" s="507"/>
    </row>
    <row r="187" spans="2:2">
      <c r="B187" s="507"/>
    </row>
    <row r="188" spans="2:2">
      <c r="B188" s="507"/>
    </row>
    <row r="189" spans="2:2">
      <c r="B189" s="507"/>
    </row>
    <row r="190" spans="2:2">
      <c r="B190" s="507"/>
    </row>
    <row r="191" spans="2:2">
      <c r="B191" s="507"/>
    </row>
    <row r="192" spans="2:2">
      <c r="B192" s="507"/>
    </row>
    <row r="193" spans="2:2">
      <c r="B193" s="507"/>
    </row>
    <row r="194" spans="2:2">
      <c r="B194" s="507"/>
    </row>
    <row r="195" spans="2:2">
      <c r="B195" s="507"/>
    </row>
    <row r="196" spans="2:2">
      <c r="B196" s="507"/>
    </row>
    <row r="197" spans="2:2">
      <c r="B197" s="507"/>
    </row>
    <row r="198" spans="2:2">
      <c r="B198" s="507"/>
    </row>
    <row r="199" spans="2:2">
      <c r="B199" s="507"/>
    </row>
    <row r="200" spans="2:2">
      <c r="B200" s="507"/>
    </row>
    <row r="201" spans="2:2">
      <c r="B201" s="507"/>
    </row>
    <row r="202" spans="2:2">
      <c r="B202" s="507"/>
    </row>
    <row r="203" spans="2:2">
      <c r="B203" s="507"/>
    </row>
    <row r="204" spans="2:2">
      <c r="B204" s="507"/>
    </row>
    <row r="205" spans="2:2">
      <c r="B205" s="507"/>
    </row>
    <row r="206" spans="2:2">
      <c r="B206" s="507"/>
    </row>
    <row r="207" spans="2:2">
      <c r="B207" s="507"/>
    </row>
    <row r="208" spans="2:2">
      <c r="B208" s="507"/>
    </row>
    <row r="209" spans="2:2">
      <c r="B209" s="507"/>
    </row>
    <row r="210" spans="2:2">
      <c r="B210" s="507"/>
    </row>
    <row r="211" spans="2:2">
      <c r="B211" s="507"/>
    </row>
    <row r="212" spans="2:2">
      <c r="B212" s="507"/>
    </row>
    <row r="213" spans="2:2">
      <c r="B213" s="507"/>
    </row>
    <row r="214" spans="2:2">
      <c r="B214" s="507"/>
    </row>
    <row r="215" spans="2:2">
      <c r="B215" s="507"/>
    </row>
    <row r="216" spans="2:2">
      <c r="B216" s="507"/>
    </row>
    <row r="217" spans="2:2">
      <c r="B217" s="507"/>
    </row>
    <row r="218" spans="2:2">
      <c r="B218" s="507"/>
    </row>
    <row r="219" spans="2:2">
      <c r="B219" s="507"/>
    </row>
    <row r="220" spans="2:2">
      <c r="B220" s="507"/>
    </row>
    <row r="221" spans="2:2">
      <c r="B221" s="507"/>
    </row>
    <row r="222" spans="2:2">
      <c r="B222" s="507"/>
    </row>
    <row r="223" spans="2:2">
      <c r="B223" s="507"/>
    </row>
    <row r="224" spans="2:2">
      <c r="B224" s="507"/>
    </row>
    <row r="225" spans="2:2">
      <c r="B225" s="507"/>
    </row>
    <row r="226" spans="2:2">
      <c r="B226" s="507"/>
    </row>
    <row r="227" spans="2:2">
      <c r="B227" s="507"/>
    </row>
    <row r="228" spans="2:2">
      <c r="B228" s="507"/>
    </row>
    <row r="229" spans="2:2">
      <c r="B229" s="507"/>
    </row>
    <row r="230" spans="2:2">
      <c r="B230" s="507"/>
    </row>
    <row r="231" spans="2:2">
      <c r="B231" s="507"/>
    </row>
    <row r="232" spans="2:2">
      <c r="B232" s="507"/>
    </row>
    <row r="233" spans="2:2">
      <c r="B233" s="507"/>
    </row>
    <row r="234" spans="2:2">
      <c r="B234" s="507"/>
    </row>
    <row r="235" spans="2:2">
      <c r="B235" s="507"/>
    </row>
    <row r="236" spans="2:2">
      <c r="B236" s="507"/>
    </row>
    <row r="237" spans="2:2">
      <c r="B237" s="507"/>
    </row>
    <row r="238" spans="2:2">
      <c r="B238" s="507"/>
    </row>
    <row r="239" spans="2:2">
      <c r="B239" s="507"/>
    </row>
    <row r="240" spans="2:2">
      <c r="B240" s="507"/>
    </row>
    <row r="241" spans="2:2">
      <c r="B241" s="507"/>
    </row>
    <row r="242" spans="2:2">
      <c r="B242" s="507"/>
    </row>
    <row r="243" spans="2:2">
      <c r="B243" s="507"/>
    </row>
    <row r="244" spans="2:2">
      <c r="B244" s="507"/>
    </row>
    <row r="245" spans="2:2">
      <c r="B245" s="507"/>
    </row>
    <row r="246" spans="2:2">
      <c r="B246" s="507"/>
    </row>
    <row r="247" spans="2:2">
      <c r="B247" s="507"/>
    </row>
    <row r="248" spans="2:2">
      <c r="B248" s="507"/>
    </row>
    <row r="249" spans="2:2">
      <c r="B249" s="507"/>
    </row>
    <row r="250" spans="2:2">
      <c r="B250" s="507"/>
    </row>
    <row r="251" spans="2:2">
      <c r="B251" s="507"/>
    </row>
    <row r="252" spans="2:2">
      <c r="B252" s="507"/>
    </row>
    <row r="253" spans="2:2">
      <c r="B253" s="507"/>
    </row>
    <row r="254" spans="2:2">
      <c r="B254" s="507"/>
    </row>
    <row r="255" spans="2:2">
      <c r="B255" s="507"/>
    </row>
    <row r="256" spans="2:2">
      <c r="B256" s="507"/>
    </row>
    <row r="257" spans="2:2">
      <c r="B257" s="507"/>
    </row>
    <row r="258" spans="2:2">
      <c r="B258" s="507"/>
    </row>
    <row r="259" spans="2:2">
      <c r="B259" s="507"/>
    </row>
    <row r="260" spans="2:2">
      <c r="B260" s="507"/>
    </row>
    <row r="261" spans="2:2">
      <c r="B261" s="507"/>
    </row>
    <row r="262" spans="2:2">
      <c r="B262" s="507"/>
    </row>
    <row r="263" spans="2:2">
      <c r="B263" s="507"/>
    </row>
    <row r="264" spans="2:2">
      <c r="B264" s="507"/>
    </row>
    <row r="265" spans="2:2">
      <c r="B265" s="507"/>
    </row>
    <row r="266" spans="2:2">
      <c r="B266" s="507"/>
    </row>
    <row r="267" spans="2:2">
      <c r="B267" s="507"/>
    </row>
    <row r="268" spans="2:2">
      <c r="B268" s="507"/>
    </row>
    <row r="269" spans="2:2">
      <c r="B269" s="507"/>
    </row>
    <row r="270" spans="2:2">
      <c r="B270" s="507"/>
    </row>
    <row r="271" spans="2:2">
      <c r="B271" s="507"/>
    </row>
    <row r="272" spans="2:2">
      <c r="B272" s="507"/>
    </row>
    <row r="273" spans="2:2">
      <c r="B273" s="507"/>
    </row>
    <row r="274" spans="2:2">
      <c r="B274" s="507"/>
    </row>
    <row r="275" spans="2:2">
      <c r="B275" s="507"/>
    </row>
    <row r="276" spans="2:2">
      <c r="B276" s="507"/>
    </row>
    <row r="277" spans="2:2">
      <c r="B277" s="507"/>
    </row>
    <row r="278" spans="2:2">
      <c r="B278" s="507"/>
    </row>
    <row r="279" spans="2:2">
      <c r="B279" s="507"/>
    </row>
    <row r="280" spans="2:2">
      <c r="B280" s="507"/>
    </row>
    <row r="281" spans="2:2">
      <c r="B281" s="507"/>
    </row>
    <row r="282" spans="2:2">
      <c r="B282" s="507"/>
    </row>
    <row r="283" spans="2:2">
      <c r="B283" s="507"/>
    </row>
    <row r="284" spans="2:2">
      <c r="B284" s="507"/>
    </row>
    <row r="285" spans="2:2">
      <c r="B285" s="507"/>
    </row>
    <row r="286" spans="2:2">
      <c r="B286" s="507"/>
    </row>
    <row r="287" spans="2:2">
      <c r="B287" s="507"/>
    </row>
    <row r="288" spans="2:2">
      <c r="B288" s="507"/>
    </row>
    <row r="289" spans="2:2">
      <c r="B289" s="507"/>
    </row>
    <row r="290" spans="2:2">
      <c r="B290" s="507"/>
    </row>
    <row r="291" spans="2:2">
      <c r="B291" s="507"/>
    </row>
    <row r="292" spans="2:2">
      <c r="B292" s="507"/>
    </row>
    <row r="293" spans="2:2">
      <c r="B293" s="507"/>
    </row>
    <row r="294" spans="2:2">
      <c r="B294" s="507"/>
    </row>
    <row r="295" spans="2:2">
      <c r="B295" s="507"/>
    </row>
    <row r="296" spans="2:2">
      <c r="B296" s="507"/>
    </row>
    <row r="297" spans="2:2">
      <c r="B297" s="507"/>
    </row>
    <row r="298" spans="2:2">
      <c r="B298" s="507"/>
    </row>
    <row r="299" spans="2:2">
      <c r="B299" s="507"/>
    </row>
    <row r="300" spans="2:2">
      <c r="B300" s="507"/>
    </row>
    <row r="301" spans="2:2">
      <c r="B301" s="507"/>
    </row>
    <row r="302" spans="2:2">
      <c r="B302" s="507"/>
    </row>
    <row r="303" spans="2:2">
      <c r="B303" s="507"/>
    </row>
    <row r="304" spans="2:2">
      <c r="B304" s="507"/>
    </row>
    <row r="305" spans="2:2">
      <c r="B305" s="507"/>
    </row>
    <row r="306" spans="2:2">
      <c r="B306" s="507"/>
    </row>
    <row r="307" spans="2:2">
      <c r="B307" s="507"/>
    </row>
    <row r="308" spans="2:2">
      <c r="B308" s="507"/>
    </row>
    <row r="309" spans="2:2">
      <c r="B309" s="507"/>
    </row>
    <row r="310" spans="2:2">
      <c r="B310" s="507"/>
    </row>
    <row r="311" spans="2:2">
      <c r="B311" s="507"/>
    </row>
    <row r="312" spans="2:2">
      <c r="B312" s="507"/>
    </row>
    <row r="313" spans="2:2">
      <c r="B313" s="507"/>
    </row>
    <row r="314" spans="2:2">
      <c r="B314" s="507"/>
    </row>
    <row r="315" spans="2:2">
      <c r="B315" s="507"/>
    </row>
    <row r="316" spans="2:2">
      <c r="B316" s="507"/>
    </row>
    <row r="317" spans="2:2">
      <c r="B317" s="507"/>
    </row>
    <row r="318" spans="2:2">
      <c r="B318" s="507"/>
    </row>
    <row r="319" spans="2:2">
      <c r="B319" s="507"/>
    </row>
    <row r="320" spans="2:2">
      <c r="B320" s="507"/>
    </row>
    <row r="321" spans="2:2">
      <c r="B321" s="507"/>
    </row>
    <row r="322" spans="2:2">
      <c r="B322" s="507"/>
    </row>
    <row r="323" spans="2:2">
      <c r="B323" s="507"/>
    </row>
    <row r="324" spans="2:2">
      <c r="B324" s="507"/>
    </row>
    <row r="325" spans="2:2">
      <c r="B325" s="507"/>
    </row>
    <row r="326" spans="2:2">
      <c r="B326" s="507"/>
    </row>
    <row r="327" spans="2:2">
      <c r="B327" s="507"/>
    </row>
    <row r="328" spans="2:2">
      <c r="B328" s="507"/>
    </row>
    <row r="329" spans="2:2">
      <c r="B329" s="507"/>
    </row>
    <row r="330" spans="2:2">
      <c r="B330" s="507"/>
    </row>
    <row r="331" spans="2:2">
      <c r="B331" s="507"/>
    </row>
    <row r="332" spans="2:2">
      <c r="B332" s="507"/>
    </row>
    <row r="333" spans="2:2">
      <c r="B333" s="507"/>
    </row>
    <row r="334" spans="2:2">
      <c r="B334" s="507"/>
    </row>
    <row r="335" spans="2:2">
      <c r="B335" s="507"/>
    </row>
    <row r="336" spans="2:2">
      <c r="B336" s="507"/>
    </row>
    <row r="337" spans="2:2">
      <c r="B337" s="507"/>
    </row>
    <row r="338" spans="2:2">
      <c r="B338" s="507"/>
    </row>
    <row r="339" spans="2:2">
      <c r="B339" s="507"/>
    </row>
    <row r="340" spans="2:2">
      <c r="B340" s="507"/>
    </row>
    <row r="341" spans="2:2">
      <c r="B341" s="507"/>
    </row>
    <row r="342" spans="2:2">
      <c r="B342" s="507"/>
    </row>
    <row r="343" spans="2:2">
      <c r="B343" s="507"/>
    </row>
    <row r="344" spans="2:2">
      <c r="B344" s="507"/>
    </row>
    <row r="345" spans="2:2">
      <c r="B345" s="507"/>
    </row>
    <row r="346" spans="2:2">
      <c r="B346" s="507"/>
    </row>
    <row r="347" spans="2:2">
      <c r="B347" s="507"/>
    </row>
    <row r="348" spans="2:2">
      <c r="B348" s="507"/>
    </row>
    <row r="349" spans="2:2">
      <c r="B349" s="507"/>
    </row>
    <row r="350" spans="2:2">
      <c r="B350" s="507"/>
    </row>
    <row r="351" spans="2:2">
      <c r="B351" s="507"/>
    </row>
    <row r="352" spans="2:2">
      <c r="B352" s="507"/>
    </row>
    <row r="353" spans="2:2">
      <c r="B353" s="507"/>
    </row>
    <row r="354" spans="2:2">
      <c r="B354" s="507"/>
    </row>
    <row r="355" spans="2:2">
      <c r="B355" s="507"/>
    </row>
    <row r="356" spans="2:2">
      <c r="B356" s="507"/>
    </row>
    <row r="357" spans="2:2">
      <c r="B357" s="507"/>
    </row>
    <row r="358" spans="2:2">
      <c r="B358" s="507"/>
    </row>
    <row r="359" spans="2:2">
      <c r="B359" s="507"/>
    </row>
    <row r="360" spans="2:2">
      <c r="B360" s="507"/>
    </row>
    <row r="361" spans="2:2">
      <c r="B361" s="507"/>
    </row>
    <row r="362" spans="2:2">
      <c r="B362" s="507"/>
    </row>
    <row r="363" spans="2:2">
      <c r="B363" s="507"/>
    </row>
    <row r="364" spans="2:2">
      <c r="B364" s="507"/>
    </row>
    <row r="365" spans="2:2">
      <c r="B365" s="507"/>
    </row>
    <row r="366" spans="2:2">
      <c r="B366" s="507"/>
    </row>
    <row r="367" spans="2:2">
      <c r="B367" s="507"/>
    </row>
    <row r="368" spans="2:2">
      <c r="B368" s="507"/>
    </row>
    <row r="369" spans="2:2">
      <c r="B369" s="507"/>
    </row>
    <row r="370" spans="2:2">
      <c r="B370" s="507"/>
    </row>
    <row r="371" spans="2:2">
      <c r="B371" s="507"/>
    </row>
    <row r="372" spans="2:2">
      <c r="B372" s="507"/>
    </row>
    <row r="373" spans="2:2">
      <c r="B373" s="507"/>
    </row>
    <row r="374" spans="2:2">
      <c r="B374" s="507"/>
    </row>
    <row r="375" spans="2:2">
      <c r="B375" s="507"/>
    </row>
    <row r="376" spans="2:2">
      <c r="B376" s="507"/>
    </row>
    <row r="377" spans="2:2">
      <c r="B377" s="507"/>
    </row>
    <row r="378" spans="2:2">
      <c r="B378" s="507"/>
    </row>
    <row r="379" spans="2:2">
      <c r="B379" s="507"/>
    </row>
    <row r="380" spans="2:2">
      <c r="B380" s="507"/>
    </row>
    <row r="381" spans="2:2">
      <c r="B381" s="507"/>
    </row>
    <row r="382" spans="2:2">
      <c r="B382" s="507"/>
    </row>
    <row r="383" spans="2:2">
      <c r="B383" s="507"/>
    </row>
    <row r="384" spans="2:2">
      <c r="B384" s="507"/>
    </row>
    <row r="385" spans="2:2">
      <c r="B385" s="507"/>
    </row>
    <row r="386" spans="2:2">
      <c r="B386" s="507"/>
    </row>
    <row r="387" spans="2:2">
      <c r="B387" s="507"/>
    </row>
    <row r="388" spans="2:2">
      <c r="B388" s="507"/>
    </row>
    <row r="389" spans="2:2">
      <c r="B389" s="507"/>
    </row>
    <row r="390" spans="2:2">
      <c r="B390" s="507"/>
    </row>
    <row r="391" spans="2:2">
      <c r="B391" s="507"/>
    </row>
    <row r="392" spans="2:2">
      <c r="B392" s="507"/>
    </row>
    <row r="393" spans="2:2">
      <c r="B393" s="507"/>
    </row>
    <row r="394" spans="2:2">
      <c r="B394" s="507"/>
    </row>
    <row r="395" spans="2:2">
      <c r="B395" s="507"/>
    </row>
    <row r="396" spans="2:2">
      <c r="B396" s="507"/>
    </row>
    <row r="397" spans="2:2">
      <c r="B397" s="507"/>
    </row>
    <row r="398" spans="2:2">
      <c r="B398" s="507"/>
    </row>
    <row r="399" spans="2:2">
      <c r="B399" s="507"/>
    </row>
    <row r="400" spans="2:2">
      <c r="B400" s="507"/>
    </row>
    <row r="401" spans="2:2">
      <c r="B401" s="507"/>
    </row>
    <row r="402" spans="2:2">
      <c r="B402" s="507"/>
    </row>
    <row r="403" spans="2:2">
      <c r="B403" s="507"/>
    </row>
    <row r="404" spans="2:2">
      <c r="B404" s="507"/>
    </row>
    <row r="405" spans="2:2">
      <c r="B405" s="507"/>
    </row>
    <row r="406" spans="2:2">
      <c r="B406" s="507"/>
    </row>
    <row r="407" spans="2:2">
      <c r="B407" s="507"/>
    </row>
    <row r="408" spans="2:2">
      <c r="B408" s="507"/>
    </row>
    <row r="409" spans="2:2">
      <c r="B409" s="507"/>
    </row>
    <row r="410" spans="2:2">
      <c r="B410" s="507"/>
    </row>
    <row r="411" spans="2:2">
      <c r="B411" s="507"/>
    </row>
    <row r="412" spans="2:2">
      <c r="B412" s="507"/>
    </row>
    <row r="413" spans="2:2">
      <c r="B413" s="507"/>
    </row>
    <row r="414" spans="2:2">
      <c r="B414" s="507"/>
    </row>
    <row r="415" spans="2:2">
      <c r="B415" s="507"/>
    </row>
    <row r="416" spans="2:2">
      <c r="B416" s="507"/>
    </row>
    <row r="417" spans="2:2">
      <c r="B417" s="507"/>
    </row>
    <row r="418" spans="2:2">
      <c r="B418" s="507"/>
    </row>
    <row r="419" spans="2:2">
      <c r="B419" s="507"/>
    </row>
    <row r="420" spans="2:2">
      <c r="B420" s="507"/>
    </row>
    <row r="421" spans="2:2">
      <c r="B421" s="507"/>
    </row>
    <row r="422" spans="2:2">
      <c r="B422" s="507"/>
    </row>
    <row r="423" spans="2:2">
      <c r="B423" s="507"/>
    </row>
    <row r="424" spans="2:2">
      <c r="B424" s="507"/>
    </row>
    <row r="425" spans="2:2">
      <c r="B425" s="507"/>
    </row>
    <row r="426" spans="2:2">
      <c r="B426" s="507"/>
    </row>
    <row r="427" spans="2:2">
      <c r="B427" s="507"/>
    </row>
    <row r="428" spans="2:2">
      <c r="B428" s="507"/>
    </row>
    <row r="429" spans="2:2">
      <c r="B429" s="507"/>
    </row>
    <row r="430" spans="2:2">
      <c r="B430" s="507"/>
    </row>
    <row r="431" spans="2:2">
      <c r="B431" s="507"/>
    </row>
    <row r="432" spans="2:2">
      <c r="B432" s="507"/>
    </row>
    <row r="433" spans="2:2">
      <c r="B433" s="507"/>
    </row>
    <row r="434" spans="2:2">
      <c r="B434" s="507"/>
    </row>
    <row r="435" spans="2:2">
      <c r="B435" s="507"/>
    </row>
    <row r="436" spans="2:2">
      <c r="B436" s="507"/>
    </row>
    <row r="437" spans="2:2">
      <c r="B437" s="507"/>
    </row>
    <row r="438" spans="2:2">
      <c r="B438" s="507"/>
    </row>
    <row r="439" spans="2:2">
      <c r="B439" s="507"/>
    </row>
    <row r="440" spans="2:2">
      <c r="B440" s="507"/>
    </row>
    <row r="441" spans="2:2">
      <c r="B441" s="507"/>
    </row>
    <row r="442" spans="2:2">
      <c r="B442" s="507"/>
    </row>
    <row r="443" spans="2:2">
      <c r="B443" s="507"/>
    </row>
    <row r="444" spans="2:2">
      <c r="B444" s="507"/>
    </row>
    <row r="445" spans="2:2">
      <c r="B445" s="507"/>
    </row>
    <row r="446" spans="2:2">
      <c r="B446" s="507"/>
    </row>
    <row r="447" spans="2:2">
      <c r="B447" s="507"/>
    </row>
    <row r="448" spans="2:2">
      <c r="B448" s="507"/>
    </row>
    <row r="449" spans="2:2">
      <c r="B449" s="507"/>
    </row>
    <row r="450" spans="2:2">
      <c r="B450" s="507"/>
    </row>
    <row r="451" spans="2:2">
      <c r="B451" s="507"/>
    </row>
    <row r="452" spans="2:2">
      <c r="B452" s="507"/>
    </row>
    <row r="453" spans="2:2">
      <c r="B453" s="507"/>
    </row>
    <row r="454" spans="2:2">
      <c r="B454" s="507"/>
    </row>
    <row r="455" spans="2:2">
      <c r="B455" s="507"/>
    </row>
    <row r="456" spans="2:2">
      <c r="B456" s="507"/>
    </row>
    <row r="457" spans="2:2">
      <c r="B457" s="507"/>
    </row>
    <row r="458" spans="2:2">
      <c r="B458" s="507"/>
    </row>
    <row r="459" spans="2:2">
      <c r="B459" s="507"/>
    </row>
    <row r="460" spans="2:2">
      <c r="B460" s="507"/>
    </row>
    <row r="461" spans="2:2">
      <c r="B461" s="507"/>
    </row>
    <row r="462" spans="2:2">
      <c r="B462" s="507"/>
    </row>
    <row r="463" spans="2:2">
      <c r="B463" s="507"/>
    </row>
    <row r="464" spans="2:2">
      <c r="B464" s="507"/>
    </row>
    <row r="465" spans="2:2">
      <c r="B465" s="507"/>
    </row>
    <row r="466" spans="2:2">
      <c r="B466" s="507"/>
    </row>
    <row r="467" spans="2:2">
      <c r="B467" s="507"/>
    </row>
    <row r="468" spans="2:2">
      <c r="B468" s="507"/>
    </row>
    <row r="469" spans="2:2">
      <c r="B469" s="507"/>
    </row>
    <row r="470" spans="2:2">
      <c r="B470" s="507"/>
    </row>
    <row r="471" spans="2:2">
      <c r="B471" s="507"/>
    </row>
    <row r="472" spans="2:2">
      <c r="B472" s="507"/>
    </row>
    <row r="473" spans="2:2">
      <c r="B473" s="507"/>
    </row>
    <row r="474" spans="2:2">
      <c r="B474" s="507"/>
    </row>
    <row r="475" spans="2:2">
      <c r="B475" s="507"/>
    </row>
    <row r="476" spans="2:2">
      <c r="B476" s="507"/>
    </row>
    <row r="477" spans="2:2">
      <c r="B477" s="507"/>
    </row>
    <row r="478" spans="2:2">
      <c r="B478" s="507"/>
    </row>
    <row r="479" spans="2:2">
      <c r="B479" s="507"/>
    </row>
    <row r="480" spans="2:2">
      <c r="B480" s="507"/>
    </row>
    <row r="481" spans="2:2">
      <c r="B481" s="507"/>
    </row>
    <row r="482" spans="2:2">
      <c r="B482" s="507"/>
    </row>
    <row r="483" spans="2:2">
      <c r="B483" s="507"/>
    </row>
    <row r="484" spans="2:2">
      <c r="B484" s="507"/>
    </row>
    <row r="485" spans="2:2">
      <c r="B485" s="507"/>
    </row>
    <row r="486" spans="2:2">
      <c r="B486" s="507"/>
    </row>
    <row r="487" spans="2:2">
      <c r="B487" s="507"/>
    </row>
    <row r="488" spans="2:2">
      <c r="B488" s="507"/>
    </row>
    <row r="489" spans="2:2">
      <c r="B489" s="507"/>
    </row>
    <row r="490" spans="2:2">
      <c r="B490" s="507"/>
    </row>
    <row r="491" spans="2:2">
      <c r="B491" s="507"/>
    </row>
    <row r="492" spans="2:2">
      <c r="B492" s="507"/>
    </row>
    <row r="493" spans="2:2">
      <c r="B493" s="507"/>
    </row>
    <row r="494" spans="2:2">
      <c r="B494" s="507"/>
    </row>
    <row r="495" spans="2:2">
      <c r="B495" s="507"/>
    </row>
    <row r="496" spans="2:2">
      <c r="B496" s="507"/>
    </row>
    <row r="497" spans="2:2">
      <c r="B497" s="507"/>
    </row>
    <row r="498" spans="2:2">
      <c r="B498" s="507"/>
    </row>
    <row r="499" spans="2:2">
      <c r="B499" s="507"/>
    </row>
    <row r="500" spans="2:2">
      <c r="B500" s="507"/>
    </row>
    <row r="501" spans="2:2">
      <c r="B501" s="507"/>
    </row>
    <row r="502" spans="2:2">
      <c r="B502" s="507"/>
    </row>
    <row r="503" spans="2:2">
      <c r="B503" s="507"/>
    </row>
    <row r="504" spans="2:2">
      <c r="B504" s="507"/>
    </row>
    <row r="505" spans="2:2">
      <c r="B505" s="507"/>
    </row>
    <row r="506" spans="2:2">
      <c r="B506" s="507"/>
    </row>
    <row r="507" spans="2:2">
      <c r="B507" s="507"/>
    </row>
    <row r="508" spans="2:2">
      <c r="B508" s="507"/>
    </row>
    <row r="509" spans="2:2">
      <c r="B509" s="507"/>
    </row>
    <row r="510" spans="2:2">
      <c r="B510" s="507"/>
    </row>
    <row r="511" spans="2:2">
      <c r="B511" s="507"/>
    </row>
    <row r="512" spans="2:2">
      <c r="B512" s="507"/>
    </row>
    <row r="513" spans="2:2">
      <c r="B513" s="507"/>
    </row>
    <row r="514" spans="2:2">
      <c r="B514" s="507"/>
    </row>
    <row r="515" spans="2:2">
      <c r="B515" s="507"/>
    </row>
    <row r="516" spans="2:2">
      <c r="B516" s="507"/>
    </row>
    <row r="517" spans="2:2">
      <c r="B517" s="507"/>
    </row>
    <row r="518" spans="2:2">
      <c r="B518" s="507"/>
    </row>
    <row r="519" spans="2:2">
      <c r="B519" s="507"/>
    </row>
    <row r="520" spans="2:2">
      <c r="B520" s="507"/>
    </row>
    <row r="521" spans="2:2">
      <c r="B521" s="507"/>
    </row>
    <row r="522" spans="2:2">
      <c r="B522" s="507"/>
    </row>
    <row r="523" spans="2:2">
      <c r="B523" s="507"/>
    </row>
    <row r="524" spans="2:2">
      <c r="B524" s="507"/>
    </row>
    <row r="525" spans="2:2">
      <c r="B525" s="507"/>
    </row>
    <row r="526" spans="2:2">
      <c r="B526" s="507"/>
    </row>
    <row r="527" spans="2:2">
      <c r="B527" s="507"/>
    </row>
    <row r="528" spans="2:2">
      <c r="B528" s="507"/>
    </row>
    <row r="529" spans="2:2">
      <c r="B529" s="507"/>
    </row>
    <row r="530" spans="2:2">
      <c r="B530" s="507"/>
    </row>
    <row r="531" spans="2:2">
      <c r="B531" s="507"/>
    </row>
    <row r="532" spans="2:2">
      <c r="B532" s="507"/>
    </row>
    <row r="533" spans="2:2">
      <c r="B533" s="507"/>
    </row>
    <row r="534" spans="2:2">
      <c r="B534" s="507"/>
    </row>
    <row r="535" spans="2:2">
      <c r="B535" s="507"/>
    </row>
    <row r="536" spans="2:2">
      <c r="B536" s="507"/>
    </row>
    <row r="537" spans="2:2">
      <c r="B537" s="507"/>
    </row>
    <row r="538" spans="2:2">
      <c r="B538" s="507"/>
    </row>
    <row r="539" spans="2:2">
      <c r="B539" s="507"/>
    </row>
    <row r="540" spans="2:2">
      <c r="B540" s="507"/>
    </row>
    <row r="541" spans="2:2">
      <c r="B541" s="507"/>
    </row>
    <row r="542" spans="2:2">
      <c r="B542" s="507"/>
    </row>
    <row r="543" spans="2:2">
      <c r="B543" s="507"/>
    </row>
    <row r="544" spans="2:2">
      <c r="B544" s="507"/>
    </row>
    <row r="545" spans="2:2">
      <c r="B545" s="507"/>
    </row>
    <row r="546" spans="2:2">
      <c r="B546" s="507"/>
    </row>
    <row r="547" spans="2:2">
      <c r="B547" s="507"/>
    </row>
    <row r="548" spans="2:2">
      <c r="B548" s="507"/>
    </row>
    <row r="549" spans="2:2">
      <c r="B549" s="507"/>
    </row>
    <row r="550" spans="2:2">
      <c r="B550" s="507"/>
    </row>
    <row r="551" spans="2:2">
      <c r="B551" s="507"/>
    </row>
    <row r="552" spans="2:2">
      <c r="B552" s="507"/>
    </row>
    <row r="553" spans="2:2">
      <c r="B553" s="507"/>
    </row>
    <row r="554" spans="2:2">
      <c r="B554" s="507"/>
    </row>
    <row r="555" spans="2:2">
      <c r="B555" s="507"/>
    </row>
    <row r="556" spans="2:2">
      <c r="B556" s="507"/>
    </row>
    <row r="557" spans="2:2">
      <c r="B557" s="507"/>
    </row>
    <row r="558" spans="2:2">
      <c r="B558" s="507"/>
    </row>
    <row r="559" spans="2:2">
      <c r="B559" s="507"/>
    </row>
    <row r="560" spans="2:2">
      <c r="B560" s="507"/>
    </row>
    <row r="561" spans="2:2">
      <c r="B561" s="507"/>
    </row>
    <row r="562" spans="2:2">
      <c r="B562" s="507"/>
    </row>
    <row r="563" spans="2:2">
      <c r="B563" s="507"/>
    </row>
    <row r="564" spans="2:2">
      <c r="B564" s="507"/>
    </row>
    <row r="565" spans="2:2">
      <c r="B565" s="507"/>
    </row>
    <row r="566" spans="2:2">
      <c r="B566" s="507"/>
    </row>
    <row r="567" spans="2:2">
      <c r="B567" s="507"/>
    </row>
    <row r="568" spans="2:2">
      <c r="B568" s="507"/>
    </row>
    <row r="569" spans="2:2">
      <c r="B569" s="507"/>
    </row>
    <row r="570" spans="2:2">
      <c r="B570" s="507"/>
    </row>
    <row r="571" spans="2:2">
      <c r="B571" s="507"/>
    </row>
    <row r="572" spans="2:2">
      <c r="B572" s="507"/>
    </row>
    <row r="573" spans="2:2">
      <c r="B573" s="507"/>
    </row>
    <row r="574" spans="2:2">
      <c r="B574" s="507"/>
    </row>
    <row r="575" spans="2:2">
      <c r="B575" s="507"/>
    </row>
    <row r="576" spans="2:2">
      <c r="B576" s="507"/>
    </row>
    <row r="577" spans="2:2">
      <c r="B577" s="507"/>
    </row>
    <row r="578" spans="2:2">
      <c r="B578" s="507"/>
    </row>
    <row r="579" spans="2:2">
      <c r="B579" s="507"/>
    </row>
    <row r="580" spans="2:2">
      <c r="B580" s="507"/>
    </row>
    <row r="581" spans="2:2">
      <c r="B581" s="507"/>
    </row>
    <row r="582" spans="2:2">
      <c r="B582" s="507"/>
    </row>
    <row r="583" spans="2:2">
      <c r="B583" s="507"/>
    </row>
    <row r="584" spans="2:2">
      <c r="B584" s="507"/>
    </row>
    <row r="585" spans="2:2">
      <c r="B585" s="507"/>
    </row>
    <row r="586" spans="2:2">
      <c r="B586" s="507"/>
    </row>
    <row r="587" spans="2:2">
      <c r="B587" s="507"/>
    </row>
    <row r="588" spans="2:2">
      <c r="B588" s="507"/>
    </row>
    <row r="589" spans="2:2">
      <c r="B589" s="507"/>
    </row>
    <row r="590" spans="2:2">
      <c r="B590" s="507"/>
    </row>
    <row r="591" spans="2:2">
      <c r="B591" s="507"/>
    </row>
    <row r="592" spans="2:2">
      <c r="B592" s="507"/>
    </row>
    <row r="593" spans="2:2">
      <c r="B593" s="507"/>
    </row>
    <row r="594" spans="2:2">
      <c r="B594" s="507"/>
    </row>
    <row r="595" spans="2:2">
      <c r="B595" s="507"/>
    </row>
    <row r="596" spans="2:2">
      <c r="B596" s="507"/>
    </row>
    <row r="597" spans="2:2">
      <c r="B597" s="507"/>
    </row>
    <row r="598" spans="2:2">
      <c r="B598" s="507"/>
    </row>
    <row r="599" spans="2:2">
      <c r="B599" s="507"/>
    </row>
    <row r="600" spans="2:2">
      <c r="B600" s="507"/>
    </row>
    <row r="601" spans="2:2">
      <c r="B601" s="507"/>
    </row>
    <row r="602" spans="2:2">
      <c r="B602" s="507"/>
    </row>
    <row r="603" spans="2:2">
      <c r="B603" s="507"/>
    </row>
    <row r="604" spans="2:2">
      <c r="B604" s="507"/>
    </row>
    <row r="605" spans="2:2">
      <c r="B605" s="507"/>
    </row>
    <row r="606" spans="2:2">
      <c r="B606" s="507"/>
    </row>
    <row r="607" spans="2:2">
      <c r="B607" s="507"/>
    </row>
    <row r="608" spans="2:2">
      <c r="B608" s="507"/>
    </row>
    <row r="609" spans="2:2">
      <c r="B609" s="507"/>
    </row>
    <row r="610" spans="2:2">
      <c r="B610" s="507"/>
    </row>
    <row r="611" spans="2:2">
      <c r="B611" s="507"/>
    </row>
    <row r="612" spans="2:2">
      <c r="B612" s="507"/>
    </row>
    <row r="613" spans="2:2">
      <c r="B613" s="507"/>
    </row>
    <row r="614" spans="2:2">
      <c r="B614" s="507"/>
    </row>
    <row r="615" spans="2:2">
      <c r="B615" s="507"/>
    </row>
    <row r="616" spans="2:2">
      <c r="B616" s="507"/>
    </row>
    <row r="617" spans="2:2">
      <c r="B617" s="507"/>
    </row>
    <row r="618" spans="2:2">
      <c r="B618" s="507"/>
    </row>
    <row r="619" spans="2:2">
      <c r="B619" s="507"/>
    </row>
    <row r="620" spans="2:2">
      <c r="B620" s="507"/>
    </row>
    <row r="621" spans="2:2">
      <c r="B621" s="507"/>
    </row>
    <row r="622" spans="2:2">
      <c r="B622" s="507"/>
    </row>
    <row r="623" spans="2:2">
      <c r="B623" s="507"/>
    </row>
    <row r="624" spans="2:2">
      <c r="B624" s="507"/>
    </row>
    <row r="625" spans="2:2">
      <c r="B625" s="507"/>
    </row>
    <row r="626" spans="2:2">
      <c r="B626" s="507"/>
    </row>
    <row r="627" spans="2:2">
      <c r="B627" s="507"/>
    </row>
    <row r="628" spans="2:2">
      <c r="B628" s="507"/>
    </row>
    <row r="629" spans="2:2">
      <c r="B629" s="507"/>
    </row>
    <row r="630" spans="2:2">
      <c r="B630" s="507"/>
    </row>
    <row r="631" spans="2:2">
      <c r="B631" s="507"/>
    </row>
    <row r="632" spans="2:2">
      <c r="B632" s="507"/>
    </row>
    <row r="633" spans="2:2">
      <c r="B633" s="507"/>
    </row>
    <row r="634" spans="2:2">
      <c r="B634" s="507"/>
    </row>
    <row r="635" spans="2:2">
      <c r="B635" s="507"/>
    </row>
    <row r="636" spans="2:2">
      <c r="B636" s="507"/>
    </row>
    <row r="637" spans="2:2">
      <c r="B637" s="507"/>
    </row>
    <row r="638" spans="2:2">
      <c r="B638" s="507"/>
    </row>
    <row r="639" spans="2:2">
      <c r="B639" s="507"/>
    </row>
    <row r="640" spans="2:2">
      <c r="B640" s="507"/>
    </row>
    <row r="641" spans="2:2">
      <c r="B641" s="507"/>
    </row>
    <row r="642" spans="2:2">
      <c r="B642" s="507"/>
    </row>
    <row r="643" spans="2:2">
      <c r="B643" s="507"/>
    </row>
    <row r="644" spans="2:2">
      <c r="B644" s="507"/>
    </row>
    <row r="645" spans="2:2">
      <c r="B645" s="507"/>
    </row>
    <row r="646" spans="2:2">
      <c r="B646" s="507"/>
    </row>
    <row r="647" spans="2:2">
      <c r="B647" s="507"/>
    </row>
    <row r="648" spans="2:2">
      <c r="B648" s="507"/>
    </row>
    <row r="649" spans="2:2">
      <c r="B649" s="507"/>
    </row>
    <row r="650" spans="2:2">
      <c r="B650" s="507"/>
    </row>
    <row r="651" spans="2:2">
      <c r="B651" s="507"/>
    </row>
    <row r="652" spans="2:2">
      <c r="B652" s="507"/>
    </row>
    <row r="653" spans="2:2">
      <c r="B653" s="507"/>
    </row>
    <row r="654" spans="2:2">
      <c r="B654" s="507"/>
    </row>
    <row r="655" spans="2:2">
      <c r="B655" s="507"/>
    </row>
    <row r="656" spans="2:2">
      <c r="B656" s="507"/>
    </row>
    <row r="657" spans="2:2">
      <c r="B657" s="507"/>
    </row>
    <row r="658" spans="2:2">
      <c r="B658" s="507"/>
    </row>
    <row r="659" spans="2:2">
      <c r="B659" s="507"/>
    </row>
    <row r="660" spans="2:2">
      <c r="B660" s="507"/>
    </row>
    <row r="661" spans="2:2">
      <c r="B661" s="507"/>
    </row>
    <row r="662" spans="2:2">
      <c r="B662" s="507"/>
    </row>
    <row r="663" spans="2:2">
      <c r="B663" s="507"/>
    </row>
    <row r="664" spans="2:2">
      <c r="B664" s="507"/>
    </row>
    <row r="665" spans="2:2">
      <c r="B665" s="507"/>
    </row>
    <row r="666" spans="2:2">
      <c r="B666" s="507"/>
    </row>
    <row r="667" spans="2:2">
      <c r="B667" s="507"/>
    </row>
    <row r="668" spans="2:2">
      <c r="B668" s="507"/>
    </row>
    <row r="669" spans="2:2">
      <c r="B669" s="507"/>
    </row>
    <row r="670" spans="2:2">
      <c r="B670" s="507"/>
    </row>
    <row r="671" spans="2:2">
      <c r="B671" s="507"/>
    </row>
    <row r="672" spans="2:2">
      <c r="B672" s="507"/>
    </row>
    <row r="673" spans="2:2">
      <c r="B673" s="507"/>
    </row>
    <row r="674" spans="2:2">
      <c r="B674" s="507"/>
    </row>
    <row r="675" spans="2:2">
      <c r="B675" s="507"/>
    </row>
    <row r="676" spans="2:2">
      <c r="B676" s="507"/>
    </row>
    <row r="677" spans="2:2">
      <c r="B677" s="507"/>
    </row>
    <row r="678" spans="2:2">
      <c r="B678" s="507"/>
    </row>
    <row r="679" spans="2:2">
      <c r="B679" s="507"/>
    </row>
    <row r="680" spans="2:2">
      <c r="B680" s="507"/>
    </row>
    <row r="681" spans="2:2">
      <c r="B681" s="507"/>
    </row>
    <row r="682" spans="2:2">
      <c r="B682" s="507"/>
    </row>
    <row r="683" spans="2:2">
      <c r="B683" s="507"/>
    </row>
    <row r="684" spans="2:2">
      <c r="B684" s="507"/>
    </row>
    <row r="685" spans="2:2">
      <c r="B685" s="507"/>
    </row>
    <row r="686" spans="2:2">
      <c r="B686" s="507"/>
    </row>
    <row r="687" spans="2:2">
      <c r="B687" s="507"/>
    </row>
    <row r="688" spans="2:2">
      <c r="B688" s="507"/>
    </row>
    <row r="689" spans="2:2">
      <c r="B689" s="507"/>
    </row>
    <row r="690" spans="2:2">
      <c r="B690" s="507"/>
    </row>
    <row r="691" spans="2:2">
      <c r="B691" s="507"/>
    </row>
    <row r="692" spans="2:2">
      <c r="B692" s="507"/>
    </row>
    <row r="693" spans="2:2">
      <c r="B693" s="507"/>
    </row>
    <row r="694" spans="2:2">
      <c r="B694" s="507"/>
    </row>
    <row r="695" spans="2:2">
      <c r="B695" s="507"/>
    </row>
    <row r="696" spans="2:2">
      <c r="B696" s="507"/>
    </row>
    <row r="697" spans="2:2">
      <c r="B697" s="507"/>
    </row>
    <row r="698" spans="2:2">
      <c r="B698" s="507"/>
    </row>
    <row r="699" spans="2:2">
      <c r="B699" s="507"/>
    </row>
    <row r="700" spans="2:2">
      <c r="B700" s="507"/>
    </row>
    <row r="701" spans="2:2">
      <c r="B701" s="507"/>
    </row>
    <row r="702" spans="2:2">
      <c r="B702" s="507"/>
    </row>
    <row r="703" spans="2:2">
      <c r="B703" s="507"/>
    </row>
    <row r="704" spans="2:2">
      <c r="B704" s="507"/>
    </row>
    <row r="705" spans="2:2">
      <c r="B705" s="507"/>
    </row>
    <row r="706" spans="2:2">
      <c r="B706" s="507"/>
    </row>
    <row r="707" spans="2:2">
      <c r="B707" s="507"/>
    </row>
    <row r="708" spans="2:2">
      <c r="B708" s="507"/>
    </row>
    <row r="709" spans="2:2">
      <c r="B709" s="507"/>
    </row>
    <row r="710" spans="2:2">
      <c r="B710" s="507"/>
    </row>
    <row r="711" spans="2:2">
      <c r="B711" s="507"/>
    </row>
    <row r="712" spans="2:2">
      <c r="B712" s="507"/>
    </row>
    <row r="713" spans="2:2">
      <c r="B713" s="507"/>
    </row>
    <row r="714" spans="2:2">
      <c r="B714" s="507"/>
    </row>
    <row r="715" spans="2:2">
      <c r="B715" s="507"/>
    </row>
    <row r="716" spans="2:2">
      <c r="B716" s="507"/>
    </row>
    <row r="717" spans="2:2">
      <c r="B717" s="507"/>
    </row>
    <row r="718" spans="2:2">
      <c r="B718" s="507"/>
    </row>
    <row r="719" spans="2:2">
      <c r="B719" s="507"/>
    </row>
    <row r="720" spans="2:2">
      <c r="B720" s="507"/>
    </row>
    <row r="721" spans="2:2">
      <c r="B721" s="507"/>
    </row>
    <row r="722" spans="2:2">
      <c r="B722" s="507"/>
    </row>
    <row r="723" spans="2:2">
      <c r="B723" s="507"/>
    </row>
    <row r="724" spans="2:2">
      <c r="B724" s="507"/>
    </row>
    <row r="725" spans="2:2">
      <c r="B725" s="507"/>
    </row>
    <row r="726" spans="2:2">
      <c r="B726" s="507"/>
    </row>
    <row r="727" spans="2:2">
      <c r="B727" s="507"/>
    </row>
    <row r="728" spans="2:2">
      <c r="B728" s="507"/>
    </row>
    <row r="729" spans="2:2">
      <c r="B729" s="507"/>
    </row>
    <row r="730" spans="2:2">
      <c r="B730" s="507"/>
    </row>
    <row r="731" spans="2:2">
      <c r="B731" s="507"/>
    </row>
    <row r="732" spans="2:2">
      <c r="B732" s="507"/>
    </row>
    <row r="733" spans="2:2">
      <c r="B733" s="507"/>
    </row>
    <row r="734" spans="2:2">
      <c r="B734" s="507"/>
    </row>
    <row r="735" spans="2:2">
      <c r="B735" s="507"/>
    </row>
    <row r="736" spans="2:2">
      <c r="B736" s="507"/>
    </row>
    <row r="737" spans="2:2">
      <c r="B737" s="507"/>
    </row>
    <row r="738" spans="2:2">
      <c r="B738" s="507"/>
    </row>
    <row r="739" spans="2:2">
      <c r="B739" s="507"/>
    </row>
    <row r="740" spans="2:2">
      <c r="B740" s="507"/>
    </row>
    <row r="741" spans="2:2">
      <c r="B741" s="507"/>
    </row>
    <row r="742" spans="2:2">
      <c r="B742" s="507"/>
    </row>
    <row r="743" spans="2:2">
      <c r="B743" s="507"/>
    </row>
    <row r="744" spans="2:2">
      <c r="B744" s="507"/>
    </row>
    <row r="745" spans="2:2">
      <c r="B745" s="507"/>
    </row>
    <row r="746" spans="2:2">
      <c r="B746" s="507"/>
    </row>
    <row r="747" spans="2:2">
      <c r="B747" s="507"/>
    </row>
    <row r="748" spans="2:2">
      <c r="B748" s="507"/>
    </row>
    <row r="749" spans="2:2">
      <c r="B749" s="507"/>
    </row>
    <row r="750" spans="2:2">
      <c r="B750" s="507"/>
    </row>
    <row r="751" spans="2:2">
      <c r="B751" s="507"/>
    </row>
    <row r="752" spans="2:2">
      <c r="B752" s="507"/>
    </row>
    <row r="753" spans="2:2">
      <c r="B753" s="507"/>
    </row>
    <row r="754" spans="2:2">
      <c r="B754" s="507"/>
    </row>
    <row r="755" spans="2:2">
      <c r="B755" s="507"/>
    </row>
    <row r="756" spans="2:2">
      <c r="B756" s="507"/>
    </row>
    <row r="757" spans="2:2">
      <c r="B757" s="507"/>
    </row>
    <row r="758" spans="2:2">
      <c r="B758" s="507"/>
    </row>
    <row r="759" spans="2:2">
      <c r="B759" s="507"/>
    </row>
    <row r="760" spans="2:2">
      <c r="B760" s="507"/>
    </row>
    <row r="761" spans="2:2">
      <c r="B761" s="507"/>
    </row>
    <row r="762" spans="2:2">
      <c r="B762" s="507"/>
    </row>
    <row r="763" spans="2:2">
      <c r="B763" s="507"/>
    </row>
    <row r="764" spans="2:2">
      <c r="B764" s="507"/>
    </row>
    <row r="765" spans="2:2">
      <c r="B765" s="507"/>
    </row>
    <row r="766" spans="2:2">
      <c r="B766" s="507"/>
    </row>
    <row r="767" spans="2:2">
      <c r="B767" s="507"/>
    </row>
    <row r="768" spans="2:2">
      <c r="B768" s="507"/>
    </row>
    <row r="769" spans="2:2">
      <c r="B769" s="507"/>
    </row>
    <row r="770" spans="2:2">
      <c r="B770" s="507"/>
    </row>
    <row r="771" spans="2:2">
      <c r="B771" s="507"/>
    </row>
    <row r="772" spans="2:2">
      <c r="B772" s="507"/>
    </row>
    <row r="773" spans="2:2">
      <c r="B773" s="507"/>
    </row>
    <row r="774" spans="2:2">
      <c r="B774" s="507"/>
    </row>
    <row r="775" spans="2:2">
      <c r="B775" s="507"/>
    </row>
    <row r="776" spans="2:2">
      <c r="B776" s="507"/>
    </row>
    <row r="777" spans="2:2">
      <c r="B777" s="507"/>
    </row>
    <row r="778" spans="2:2">
      <c r="B778" s="507"/>
    </row>
    <row r="779" spans="2:2">
      <c r="B779" s="507"/>
    </row>
    <row r="780" spans="2:2">
      <c r="B780" s="507"/>
    </row>
    <row r="781" spans="2:2">
      <c r="B781" s="507"/>
    </row>
    <row r="782" spans="2:2">
      <c r="B782" s="507"/>
    </row>
    <row r="783" spans="2:2">
      <c r="B783" s="507"/>
    </row>
    <row r="784" spans="2:2">
      <c r="B784" s="507"/>
    </row>
    <row r="785" spans="2:2">
      <c r="B785" s="507"/>
    </row>
    <row r="786" spans="2:2">
      <c r="B786" s="507"/>
    </row>
    <row r="787" spans="2:2">
      <c r="B787" s="507"/>
    </row>
    <row r="788" spans="2:2">
      <c r="B788" s="507"/>
    </row>
    <row r="789" spans="2:2">
      <c r="B789" s="507"/>
    </row>
    <row r="790" spans="2:2">
      <c r="B790" s="507"/>
    </row>
    <row r="791" spans="2:2">
      <c r="B791" s="507"/>
    </row>
    <row r="792" spans="2:2">
      <c r="B792" s="507"/>
    </row>
    <row r="793" spans="2:2">
      <c r="B793" s="507"/>
    </row>
    <row r="794" spans="2:2">
      <c r="B794" s="507"/>
    </row>
    <row r="795" spans="2:2">
      <c r="B795" s="507"/>
    </row>
    <row r="796" spans="2:2">
      <c r="B796" s="507"/>
    </row>
    <row r="797" spans="2:2">
      <c r="B797" s="507"/>
    </row>
    <row r="798" spans="2:2">
      <c r="B798" s="507"/>
    </row>
    <row r="799" spans="2:2">
      <c r="B799" s="507"/>
    </row>
    <row r="800" spans="2:2">
      <c r="B800" s="507"/>
    </row>
    <row r="801" spans="2:2">
      <c r="B801" s="507"/>
    </row>
    <row r="802" spans="2:2">
      <c r="B802" s="507"/>
    </row>
    <row r="803" spans="2:2">
      <c r="B803" s="507"/>
    </row>
    <row r="804" spans="2:2">
      <c r="B804" s="507"/>
    </row>
    <row r="805" spans="2:2">
      <c r="B805" s="507"/>
    </row>
    <row r="806" spans="2:2">
      <c r="B806" s="507"/>
    </row>
    <row r="807" spans="2:2">
      <c r="B807" s="507"/>
    </row>
    <row r="808" spans="2:2">
      <c r="B808" s="507"/>
    </row>
    <row r="809" spans="2:2">
      <c r="B809" s="507"/>
    </row>
    <row r="810" spans="2:2">
      <c r="B810" s="507"/>
    </row>
    <row r="811" spans="2:2">
      <c r="B811" s="507"/>
    </row>
    <row r="812" spans="2:2">
      <c r="B812" s="507"/>
    </row>
    <row r="813" spans="2:2">
      <c r="B813" s="507"/>
    </row>
    <row r="814" spans="2:2">
      <c r="B814" s="507"/>
    </row>
    <row r="815" spans="2:2">
      <c r="B815" s="507"/>
    </row>
    <row r="816" spans="2:2">
      <c r="B816" s="507"/>
    </row>
    <row r="817" spans="2:2">
      <c r="B817" s="507"/>
    </row>
    <row r="818" spans="2:2">
      <c r="B818" s="507"/>
    </row>
    <row r="819" spans="2:2">
      <c r="B819" s="507"/>
    </row>
    <row r="820" spans="2:2">
      <c r="B820" s="507"/>
    </row>
    <row r="821" spans="2:2">
      <c r="B821" s="507"/>
    </row>
    <row r="822" spans="2:2">
      <c r="B822" s="507"/>
    </row>
    <row r="823" spans="2:2">
      <c r="B823" s="507"/>
    </row>
    <row r="824" spans="2:2">
      <c r="B824" s="507"/>
    </row>
    <row r="825" spans="2:2">
      <c r="B825" s="507"/>
    </row>
    <row r="826" spans="2:2">
      <c r="B826" s="507"/>
    </row>
    <row r="827" spans="2:2">
      <c r="B827" s="507"/>
    </row>
    <row r="828" spans="2:2">
      <c r="B828" s="507"/>
    </row>
    <row r="829" spans="2:2">
      <c r="B829" s="507"/>
    </row>
    <row r="830" spans="2:2">
      <c r="B830" s="507"/>
    </row>
    <row r="831" spans="2:2">
      <c r="B831" s="507"/>
    </row>
    <row r="832" spans="2:2">
      <c r="B832" s="507"/>
    </row>
    <row r="833" spans="2:2">
      <c r="B833" s="507"/>
    </row>
    <row r="834" spans="2:2">
      <c r="B834" s="507"/>
    </row>
    <row r="835" spans="2:2">
      <c r="B835" s="507"/>
    </row>
    <row r="836" spans="2:2">
      <c r="B836" s="507"/>
    </row>
    <row r="837" spans="2:2">
      <c r="B837" s="507"/>
    </row>
    <row r="838" spans="2:2">
      <c r="B838" s="507"/>
    </row>
    <row r="839" spans="2:2">
      <c r="B839" s="507"/>
    </row>
    <row r="840" spans="2:2">
      <c r="B840" s="507"/>
    </row>
    <row r="841" spans="2:2">
      <c r="B841" s="507"/>
    </row>
    <row r="842" spans="2:2">
      <c r="B842" s="507"/>
    </row>
    <row r="843" spans="2:2">
      <c r="B843" s="507"/>
    </row>
    <row r="844" spans="2:2">
      <c r="B844" s="507"/>
    </row>
    <row r="845" spans="2:2">
      <c r="B845" s="507"/>
    </row>
    <row r="846" spans="2:2">
      <c r="B846" s="507"/>
    </row>
    <row r="847" spans="2:2">
      <c r="B847" s="507"/>
    </row>
    <row r="848" spans="2:2">
      <c r="B848" s="507"/>
    </row>
    <row r="849" spans="2:2">
      <c r="B849" s="507"/>
    </row>
    <row r="850" spans="2:2">
      <c r="B850" s="507"/>
    </row>
    <row r="851" spans="2:2">
      <c r="B851" s="507"/>
    </row>
    <row r="852" spans="2:2">
      <c r="B852" s="507"/>
    </row>
    <row r="853" spans="2:2">
      <c r="B853" s="507"/>
    </row>
    <row r="854" spans="2:2">
      <c r="B854" s="507"/>
    </row>
    <row r="855" spans="2:2">
      <c r="B855" s="507"/>
    </row>
    <row r="856" spans="2:2">
      <c r="B856" s="507"/>
    </row>
    <row r="857" spans="2:2">
      <c r="B857" s="507"/>
    </row>
    <row r="858" spans="2:2">
      <c r="B858" s="507"/>
    </row>
    <row r="859" spans="2:2">
      <c r="B859" s="507"/>
    </row>
    <row r="860" spans="2:2">
      <c r="B860" s="507"/>
    </row>
    <row r="861" spans="2:2">
      <c r="B861" s="507"/>
    </row>
    <row r="862" spans="2:2">
      <c r="B862" s="507"/>
    </row>
    <row r="863" spans="2:2">
      <c r="B863" s="507"/>
    </row>
    <row r="864" spans="2:2">
      <c r="B864" s="507"/>
    </row>
    <row r="865" spans="2:2">
      <c r="B865" s="507"/>
    </row>
    <row r="866" spans="2:2">
      <c r="B866" s="507"/>
    </row>
    <row r="867" spans="2:2">
      <c r="B867" s="507"/>
    </row>
    <row r="868" spans="2:2">
      <c r="B868" s="507"/>
    </row>
    <row r="869" spans="2:2">
      <c r="B869" s="507"/>
    </row>
    <row r="870" spans="2:2">
      <c r="B870" s="507"/>
    </row>
    <row r="871" spans="2:2">
      <c r="B871" s="507"/>
    </row>
    <row r="872" spans="2:2">
      <c r="B872" s="507"/>
    </row>
    <row r="873" spans="2:2">
      <c r="B873" s="507"/>
    </row>
    <row r="874" spans="2:2">
      <c r="B874" s="507"/>
    </row>
    <row r="875" spans="2:2">
      <c r="B875" s="507"/>
    </row>
    <row r="876" spans="2:2">
      <c r="B876" s="507"/>
    </row>
    <row r="877" spans="2:2">
      <c r="B877" s="507"/>
    </row>
    <row r="878" spans="2:2">
      <c r="B878" s="507"/>
    </row>
    <row r="879" spans="2:2">
      <c r="B879" s="507"/>
    </row>
    <row r="880" spans="2:2">
      <c r="B880" s="507"/>
    </row>
    <row r="881" spans="2:2">
      <c r="B881" s="507"/>
    </row>
    <row r="882" spans="2:2">
      <c r="B882" s="507"/>
    </row>
    <row r="883" spans="2:2">
      <c r="B883" s="507"/>
    </row>
    <row r="884" spans="2:2">
      <c r="B884" s="507"/>
    </row>
    <row r="885" spans="2:2">
      <c r="B885" s="507"/>
    </row>
    <row r="886" spans="2:2">
      <c r="B886" s="507"/>
    </row>
    <row r="887" spans="2:2">
      <c r="B887" s="507"/>
    </row>
    <row r="888" spans="2:2">
      <c r="B888" s="507"/>
    </row>
    <row r="889" spans="2:2">
      <c r="B889" s="507"/>
    </row>
    <row r="890" spans="2:2">
      <c r="B890" s="507"/>
    </row>
    <row r="891" spans="2:2">
      <c r="B891" s="507"/>
    </row>
    <row r="892" spans="2:2">
      <c r="B892" s="507"/>
    </row>
    <row r="893" spans="2:2">
      <c r="B893" s="507"/>
    </row>
    <row r="894" spans="2:2">
      <c r="B894" s="507"/>
    </row>
    <row r="895" spans="2:2">
      <c r="B895" s="507"/>
    </row>
    <row r="896" spans="2:2">
      <c r="B896" s="507"/>
    </row>
    <row r="897" spans="2:2">
      <c r="B897" s="507"/>
    </row>
    <row r="898" spans="2:2">
      <c r="B898" s="507"/>
    </row>
    <row r="899" spans="2:2">
      <c r="B899" s="507"/>
    </row>
    <row r="900" spans="2:2">
      <c r="B900" s="507"/>
    </row>
    <row r="901" spans="2:2">
      <c r="B901" s="507"/>
    </row>
    <row r="902" spans="2:2">
      <c r="B902" s="507"/>
    </row>
    <row r="903" spans="2:2">
      <c r="B903" s="507"/>
    </row>
    <row r="904" spans="2:2">
      <c r="B904" s="507"/>
    </row>
    <row r="905" spans="2:2">
      <c r="B905" s="507"/>
    </row>
    <row r="906" spans="2:2">
      <c r="B906" s="507"/>
    </row>
    <row r="907" spans="2:2">
      <c r="B907" s="507"/>
    </row>
    <row r="908" spans="2:2">
      <c r="B908" s="507"/>
    </row>
    <row r="909" spans="2:2">
      <c r="B909" s="507"/>
    </row>
    <row r="910" spans="2:2">
      <c r="B910" s="507"/>
    </row>
    <row r="911" spans="2:2">
      <c r="B911" s="507"/>
    </row>
    <row r="912" spans="2:2">
      <c r="B912" s="507"/>
    </row>
    <row r="913" spans="2:2">
      <c r="B913" s="507"/>
    </row>
    <row r="914" spans="2:2">
      <c r="B914" s="507"/>
    </row>
    <row r="915" spans="2:2">
      <c r="B915" s="507"/>
    </row>
    <row r="916" spans="2:2">
      <c r="B916" s="507"/>
    </row>
    <row r="917" spans="2:2">
      <c r="B917" s="507"/>
    </row>
    <row r="918" spans="2:2">
      <c r="B918" s="507"/>
    </row>
    <row r="919" spans="2:2">
      <c r="B919" s="507"/>
    </row>
    <row r="920" spans="2:2">
      <c r="B920" s="507"/>
    </row>
    <row r="921" spans="2:2">
      <c r="B921" s="507"/>
    </row>
    <row r="922" spans="2:2">
      <c r="B922" s="507"/>
    </row>
    <row r="923" spans="2:2">
      <c r="B923" s="507"/>
    </row>
    <row r="924" spans="2:2">
      <c r="B924" s="507"/>
    </row>
    <row r="925" spans="2:2">
      <c r="B925" s="507"/>
    </row>
    <row r="926" spans="2:2">
      <c r="B926" s="507"/>
    </row>
    <row r="927" spans="2:2">
      <c r="B927" s="507"/>
    </row>
    <row r="928" spans="2:2">
      <c r="B928" s="507"/>
    </row>
    <row r="929" spans="2:2">
      <c r="B929" s="507"/>
    </row>
    <row r="930" spans="2:2">
      <c r="B930" s="507"/>
    </row>
    <row r="931" spans="2:2">
      <c r="B931" s="507"/>
    </row>
    <row r="932" spans="2:2">
      <c r="B932" s="507"/>
    </row>
    <row r="933" spans="2:2">
      <c r="B933" s="507"/>
    </row>
    <row r="934" spans="2:2">
      <c r="B934" s="507"/>
    </row>
    <row r="935" spans="2:2">
      <c r="B935" s="507"/>
    </row>
    <row r="936" spans="2:2">
      <c r="B936" s="507"/>
    </row>
    <row r="937" spans="2:2">
      <c r="B937" s="507"/>
    </row>
    <row r="938" spans="2:2">
      <c r="B938" s="507"/>
    </row>
    <row r="939" spans="2:2">
      <c r="B939" s="507"/>
    </row>
    <row r="940" spans="2:2">
      <c r="B940" s="507"/>
    </row>
    <row r="941" spans="2:2">
      <c r="B941" s="507"/>
    </row>
    <row r="942" spans="2:2">
      <c r="B942" s="507"/>
    </row>
    <row r="943" spans="2:2">
      <c r="B943" s="507"/>
    </row>
    <row r="944" spans="2:2">
      <c r="B944" s="507"/>
    </row>
    <row r="945" spans="2:2">
      <c r="B945" s="507"/>
    </row>
    <row r="946" spans="2:2">
      <c r="B946" s="507"/>
    </row>
    <row r="947" spans="2:2">
      <c r="B947" s="507"/>
    </row>
    <row r="948" spans="2:2">
      <c r="B948" s="507"/>
    </row>
    <row r="949" spans="2:2">
      <c r="B949" s="507"/>
    </row>
    <row r="950" spans="2:2">
      <c r="B950" s="507"/>
    </row>
    <row r="951" spans="2:2">
      <c r="B951" s="507"/>
    </row>
    <row r="952" spans="2:2">
      <c r="B952" s="507"/>
    </row>
    <row r="953" spans="2:2">
      <c r="B953" s="507"/>
    </row>
    <row r="954" spans="2:2">
      <c r="B954" s="507"/>
    </row>
    <row r="955" spans="2:2">
      <c r="B955" s="507"/>
    </row>
    <row r="956" spans="2:2">
      <c r="B956" s="507"/>
    </row>
    <row r="957" spans="2:2">
      <c r="B957" s="507"/>
    </row>
    <row r="958" spans="2:2">
      <c r="B958" s="507"/>
    </row>
    <row r="959" spans="2:2">
      <c r="B959" s="507"/>
    </row>
    <row r="960" spans="2:2">
      <c r="B960" s="507"/>
    </row>
    <row r="961" spans="2:2">
      <c r="B961" s="507"/>
    </row>
    <row r="962" spans="2:2">
      <c r="B962" s="507"/>
    </row>
    <row r="963" spans="2:2">
      <c r="B963" s="507"/>
    </row>
    <row r="964" spans="2:2">
      <c r="B964" s="507"/>
    </row>
    <row r="965" spans="2:2">
      <c r="B965" s="507"/>
    </row>
    <row r="966" spans="2:2">
      <c r="B966" s="507"/>
    </row>
    <row r="967" spans="2:2">
      <c r="B967" s="507"/>
    </row>
    <row r="968" spans="2:2">
      <c r="B968" s="507"/>
    </row>
    <row r="969" spans="2:2">
      <c r="B969" s="507"/>
    </row>
    <row r="970" spans="2:2">
      <c r="B970" s="507"/>
    </row>
    <row r="971" spans="2:2">
      <c r="B971" s="507"/>
    </row>
    <row r="972" spans="2:2">
      <c r="B972" s="507"/>
    </row>
    <row r="973" spans="2:2">
      <c r="B973" s="507"/>
    </row>
    <row r="974" spans="2:2">
      <c r="B974" s="507"/>
    </row>
    <row r="975" spans="2:2">
      <c r="B975" s="507"/>
    </row>
    <row r="976" spans="2:2">
      <c r="B976" s="507"/>
    </row>
    <row r="977" spans="2:2">
      <c r="B977" s="507"/>
    </row>
    <row r="978" spans="2:2">
      <c r="B978" s="507"/>
    </row>
    <row r="979" spans="2:2">
      <c r="B979" s="507"/>
    </row>
    <row r="980" spans="2:2">
      <c r="B980" s="507"/>
    </row>
    <row r="981" spans="2:2">
      <c r="B981" s="507"/>
    </row>
    <row r="982" spans="2:2">
      <c r="B982" s="507"/>
    </row>
    <row r="983" spans="2:2">
      <c r="B983" s="507"/>
    </row>
    <row r="984" spans="2:2">
      <c r="B984" s="507"/>
    </row>
    <row r="985" spans="2:2">
      <c r="B985" s="507"/>
    </row>
    <row r="986" spans="2:2">
      <c r="B986" s="507"/>
    </row>
    <row r="987" spans="2:2">
      <c r="B987" s="507"/>
    </row>
    <row r="988" spans="2:2">
      <c r="B988" s="507"/>
    </row>
    <row r="989" spans="2:2">
      <c r="B989" s="507"/>
    </row>
  </sheetData>
  <mergeCells count="10">
    <mergeCell ref="A1:H1"/>
    <mergeCell ref="A2:H2"/>
    <mergeCell ref="G4:H4"/>
    <mergeCell ref="A3:I3"/>
    <mergeCell ref="A4:A5"/>
    <mergeCell ref="B4:B5"/>
    <mergeCell ref="C4:C5"/>
    <mergeCell ref="D4:D5"/>
    <mergeCell ref="E4:F4"/>
    <mergeCell ref="I4:I5"/>
  </mergeCells>
  <conditionalFormatting sqref="B100">
    <cfRule type="notContainsBlanks" dxfId="6" priority="1">
      <formula>LEN(TRIM(B100))&gt;0</formula>
    </cfRule>
  </conditionalFormatting>
  <printOptions horizontalCentered="1"/>
  <pageMargins left="0.56000000000000005" right="0.23" top="0.34" bottom="0.24" header="0" footer="0"/>
  <pageSetup paperSize="9" scale="80" orientation="landscape" r:id="rId1"/>
  <headerFooter>
    <oddHeader>Page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5"/>
  <sheetViews>
    <sheetView topLeftCell="A4" zoomScale="115" zoomScaleNormal="115" workbookViewId="0">
      <selection activeCell="A3" sqref="A3:XFD3"/>
    </sheetView>
  </sheetViews>
  <sheetFormatPr defaultColWidth="14.42578125" defaultRowHeight="15.75"/>
  <cols>
    <col min="1" max="1" width="5.85546875" style="506" customWidth="1"/>
    <col min="2" max="2" width="92.85546875" style="506" customWidth="1"/>
    <col min="3" max="4" width="10.28515625" style="506" customWidth="1"/>
    <col min="5" max="5" width="9.42578125" style="506" customWidth="1"/>
    <col min="6" max="6" width="11.140625" style="506" customWidth="1"/>
    <col min="7" max="7" width="9.85546875" style="506" customWidth="1"/>
    <col min="8" max="8" width="13" style="506" customWidth="1"/>
    <col min="9" max="9" width="5.85546875" style="507" customWidth="1"/>
    <col min="10" max="10" width="12.28515625" style="507" customWidth="1"/>
    <col min="11" max="250" width="8.7109375" style="507" customWidth="1"/>
    <col min="251" max="16384" width="14.42578125" style="507"/>
  </cols>
  <sheetData>
    <row r="1" spans="1:251" ht="18.75">
      <c r="A1" s="808" t="s">
        <v>158</v>
      </c>
      <c r="B1" s="809"/>
      <c r="C1" s="504"/>
      <c r="D1" s="504"/>
      <c r="E1" s="504"/>
      <c r="F1" s="504"/>
      <c r="G1" s="504"/>
      <c r="H1" s="504"/>
      <c r="I1" s="505"/>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506"/>
      <c r="BY1" s="506"/>
      <c r="BZ1" s="506"/>
      <c r="CA1" s="506"/>
      <c r="CB1" s="506"/>
      <c r="CC1" s="506"/>
      <c r="CD1" s="506"/>
      <c r="CE1" s="506"/>
      <c r="CF1" s="506"/>
      <c r="CG1" s="506"/>
      <c r="CH1" s="506"/>
      <c r="CI1" s="506"/>
      <c r="CJ1" s="506"/>
      <c r="CK1" s="506"/>
      <c r="CL1" s="506"/>
      <c r="CM1" s="506"/>
      <c r="CN1" s="506"/>
      <c r="CO1" s="506"/>
      <c r="CP1" s="506"/>
      <c r="CQ1" s="506"/>
      <c r="CR1" s="506"/>
      <c r="CS1" s="506"/>
      <c r="CT1" s="506"/>
      <c r="CU1" s="506"/>
      <c r="CV1" s="506"/>
      <c r="CW1" s="506"/>
      <c r="CX1" s="506"/>
      <c r="CY1" s="506"/>
      <c r="CZ1" s="506"/>
      <c r="DA1" s="506"/>
      <c r="DB1" s="506"/>
      <c r="DC1" s="506"/>
      <c r="DD1" s="506"/>
      <c r="DE1" s="506"/>
      <c r="DF1" s="506"/>
      <c r="DG1" s="506"/>
      <c r="DH1" s="506"/>
      <c r="DI1" s="506"/>
      <c r="DJ1" s="506"/>
      <c r="DK1" s="506"/>
      <c r="DL1" s="506"/>
      <c r="DM1" s="506"/>
      <c r="DN1" s="506"/>
      <c r="DO1" s="506"/>
      <c r="DP1" s="506"/>
      <c r="DQ1" s="506"/>
      <c r="DR1" s="506"/>
      <c r="DS1" s="506"/>
      <c r="DT1" s="506"/>
      <c r="DU1" s="506"/>
      <c r="DV1" s="506"/>
      <c r="DW1" s="506"/>
      <c r="DX1" s="506"/>
      <c r="DY1" s="506"/>
      <c r="DZ1" s="506"/>
      <c r="EA1" s="506"/>
      <c r="EB1" s="506"/>
      <c r="EC1" s="506"/>
      <c r="ED1" s="506"/>
      <c r="EE1" s="506"/>
      <c r="EF1" s="506"/>
      <c r="EG1" s="506"/>
      <c r="EH1" s="506"/>
      <c r="EI1" s="506"/>
      <c r="EJ1" s="506"/>
      <c r="EK1" s="506"/>
      <c r="EL1" s="506"/>
      <c r="EM1" s="506"/>
      <c r="EN1" s="506"/>
      <c r="EO1" s="506"/>
      <c r="EP1" s="506"/>
      <c r="EQ1" s="506"/>
      <c r="ER1" s="506"/>
      <c r="ES1" s="506"/>
      <c r="ET1" s="506"/>
      <c r="EU1" s="506"/>
      <c r="EV1" s="506"/>
      <c r="EW1" s="506"/>
      <c r="EX1" s="506"/>
      <c r="EY1" s="506"/>
      <c r="EZ1" s="506"/>
      <c r="FA1" s="506"/>
      <c r="FB1" s="506"/>
      <c r="FC1" s="506"/>
      <c r="FD1" s="506"/>
      <c r="FE1" s="506"/>
      <c r="FF1" s="506"/>
      <c r="FG1" s="506"/>
      <c r="FH1" s="506"/>
      <c r="FI1" s="506"/>
      <c r="FJ1" s="506"/>
      <c r="FK1" s="506"/>
      <c r="FL1" s="506"/>
      <c r="FM1" s="506"/>
      <c r="FN1" s="506"/>
      <c r="FO1" s="506"/>
      <c r="FP1" s="506"/>
      <c r="FQ1" s="506"/>
      <c r="FR1" s="506"/>
      <c r="FS1" s="506"/>
      <c r="FT1" s="506"/>
      <c r="FU1" s="506"/>
      <c r="FV1" s="506"/>
      <c r="FW1" s="506"/>
      <c r="FX1" s="506"/>
      <c r="FY1" s="506"/>
      <c r="FZ1" s="506"/>
      <c r="GA1" s="506"/>
      <c r="GB1" s="506"/>
      <c r="GC1" s="506"/>
      <c r="GD1" s="506"/>
      <c r="GE1" s="506"/>
      <c r="GF1" s="506"/>
      <c r="GG1" s="506"/>
      <c r="GH1" s="506"/>
      <c r="GI1" s="506"/>
      <c r="GJ1" s="506"/>
      <c r="GK1" s="506"/>
      <c r="GL1" s="506"/>
      <c r="GM1" s="506"/>
      <c r="GN1" s="506"/>
      <c r="GO1" s="506"/>
      <c r="GP1" s="506"/>
      <c r="GQ1" s="506"/>
      <c r="GR1" s="506"/>
      <c r="GS1" s="506"/>
      <c r="GT1" s="506"/>
      <c r="GU1" s="506"/>
      <c r="GV1" s="506"/>
      <c r="GW1" s="506"/>
      <c r="GX1" s="506"/>
      <c r="GY1" s="506"/>
      <c r="GZ1" s="506"/>
      <c r="HA1" s="506"/>
      <c r="HB1" s="506"/>
      <c r="HC1" s="506"/>
      <c r="HD1" s="506"/>
      <c r="HE1" s="506"/>
      <c r="HF1" s="506"/>
      <c r="HG1" s="506"/>
      <c r="HH1" s="506"/>
      <c r="HI1" s="506"/>
      <c r="HJ1" s="506"/>
      <c r="HK1" s="506"/>
      <c r="HL1" s="506"/>
      <c r="HM1" s="506"/>
      <c r="HN1" s="506"/>
      <c r="HO1" s="506"/>
      <c r="HP1" s="506"/>
      <c r="HQ1" s="506"/>
      <c r="HR1" s="506"/>
      <c r="HS1" s="506"/>
      <c r="HT1" s="506"/>
      <c r="HU1" s="506"/>
      <c r="HV1" s="506"/>
      <c r="HW1" s="506"/>
      <c r="HX1" s="506"/>
      <c r="HY1" s="506"/>
      <c r="HZ1" s="506"/>
      <c r="IA1" s="506"/>
      <c r="IB1" s="506"/>
      <c r="IC1" s="506"/>
      <c r="ID1" s="506"/>
      <c r="IE1" s="506"/>
      <c r="IF1" s="506"/>
      <c r="IG1" s="506"/>
      <c r="IH1" s="506"/>
      <c r="II1" s="506"/>
      <c r="IJ1" s="506"/>
      <c r="IK1" s="506"/>
      <c r="IL1" s="506"/>
      <c r="IM1" s="506"/>
      <c r="IN1" s="506"/>
      <c r="IO1" s="506"/>
      <c r="IP1" s="506"/>
    </row>
    <row r="2" spans="1:251" ht="18.75">
      <c r="A2" s="810" t="s">
        <v>159</v>
      </c>
      <c r="B2" s="809"/>
      <c r="C2" s="504"/>
      <c r="D2" s="504"/>
      <c r="E2" s="504"/>
      <c r="F2" s="504"/>
      <c r="G2" s="504"/>
      <c r="H2" s="504"/>
      <c r="I2" s="505"/>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6"/>
      <c r="DK2" s="506"/>
      <c r="DL2" s="506"/>
      <c r="DM2" s="506"/>
      <c r="DN2" s="506"/>
      <c r="DO2" s="506"/>
      <c r="DP2" s="506"/>
      <c r="DQ2" s="506"/>
      <c r="DR2" s="506"/>
      <c r="DS2" s="506"/>
      <c r="DT2" s="506"/>
      <c r="DU2" s="506"/>
      <c r="DV2" s="506"/>
      <c r="DW2" s="506"/>
      <c r="DX2" s="506"/>
      <c r="DY2" s="506"/>
      <c r="DZ2" s="506"/>
      <c r="EA2" s="506"/>
      <c r="EB2" s="506"/>
      <c r="EC2" s="506"/>
      <c r="ED2" s="506"/>
      <c r="EE2" s="506"/>
      <c r="EF2" s="506"/>
      <c r="EG2" s="506"/>
      <c r="EH2" s="506"/>
      <c r="EI2" s="506"/>
      <c r="EJ2" s="506"/>
      <c r="EK2" s="506"/>
      <c r="EL2" s="506"/>
      <c r="EM2" s="506"/>
      <c r="EN2" s="506"/>
      <c r="EO2" s="506"/>
      <c r="EP2" s="506"/>
      <c r="EQ2" s="506"/>
      <c r="ER2" s="506"/>
      <c r="ES2" s="506"/>
      <c r="ET2" s="506"/>
      <c r="EU2" s="506"/>
      <c r="EV2" s="506"/>
      <c r="EW2" s="506"/>
      <c r="EX2" s="506"/>
      <c r="EY2" s="506"/>
      <c r="EZ2" s="506"/>
      <c r="FA2" s="506"/>
      <c r="FB2" s="506"/>
      <c r="FC2" s="506"/>
      <c r="FD2" s="506"/>
      <c r="FE2" s="506"/>
      <c r="FF2" s="506"/>
      <c r="FG2" s="506"/>
      <c r="FH2" s="506"/>
      <c r="FI2" s="506"/>
      <c r="FJ2" s="506"/>
      <c r="FK2" s="506"/>
      <c r="FL2" s="506"/>
      <c r="FM2" s="506"/>
      <c r="FN2" s="506"/>
      <c r="FO2" s="506"/>
      <c r="FP2" s="506"/>
      <c r="FQ2" s="506"/>
      <c r="FR2" s="506"/>
      <c r="FS2" s="506"/>
      <c r="FT2" s="506"/>
      <c r="FU2" s="506"/>
      <c r="FV2" s="506"/>
      <c r="FW2" s="506"/>
      <c r="FX2" s="506"/>
      <c r="FY2" s="506"/>
      <c r="FZ2" s="506"/>
      <c r="GA2" s="506"/>
      <c r="GB2" s="506"/>
      <c r="GC2" s="506"/>
      <c r="GD2" s="506"/>
      <c r="GE2" s="506"/>
      <c r="GF2" s="506"/>
      <c r="GG2" s="506"/>
      <c r="GH2" s="506"/>
      <c r="GI2" s="506"/>
      <c r="GJ2" s="506"/>
      <c r="GK2" s="506"/>
      <c r="GL2" s="506"/>
      <c r="GM2" s="506"/>
      <c r="GN2" s="506"/>
      <c r="GO2" s="506"/>
      <c r="GP2" s="506"/>
      <c r="GQ2" s="506"/>
      <c r="GR2" s="506"/>
      <c r="GS2" s="506"/>
      <c r="GT2" s="506"/>
      <c r="GU2" s="506"/>
      <c r="GV2" s="506"/>
      <c r="GW2" s="506"/>
      <c r="GX2" s="506"/>
      <c r="GY2" s="506"/>
      <c r="GZ2" s="506"/>
      <c r="HA2" s="506"/>
      <c r="HB2" s="506"/>
      <c r="HC2" s="506"/>
      <c r="HD2" s="506"/>
      <c r="HE2" s="506"/>
      <c r="HF2" s="506"/>
      <c r="HG2" s="506"/>
      <c r="HH2" s="506"/>
      <c r="HI2" s="506"/>
      <c r="HJ2" s="506"/>
      <c r="HK2" s="506"/>
      <c r="HL2" s="506"/>
      <c r="HM2" s="506"/>
      <c r="HN2" s="506"/>
      <c r="HO2" s="506"/>
      <c r="HP2" s="506"/>
      <c r="HQ2" s="506"/>
      <c r="HR2" s="506"/>
      <c r="HS2" s="506"/>
      <c r="HT2" s="506"/>
      <c r="HU2" s="506"/>
      <c r="HV2" s="506"/>
      <c r="HW2" s="506"/>
      <c r="HX2" s="506"/>
      <c r="HY2" s="506"/>
      <c r="HZ2" s="506"/>
      <c r="IA2" s="506"/>
      <c r="IB2" s="506"/>
      <c r="IC2" s="506"/>
      <c r="ID2" s="506"/>
      <c r="IE2" s="506"/>
      <c r="IF2" s="506"/>
      <c r="IG2" s="506"/>
      <c r="IH2" s="506"/>
      <c r="II2" s="506"/>
      <c r="IJ2" s="506"/>
      <c r="IK2" s="506"/>
      <c r="IL2" s="506"/>
      <c r="IM2" s="506"/>
      <c r="IN2" s="506"/>
      <c r="IO2" s="506"/>
      <c r="IP2" s="506"/>
    </row>
    <row r="3" spans="1:251" s="508" customFormat="1" ht="43.5" customHeight="1">
      <c r="A3" s="782" t="s">
        <v>329</v>
      </c>
      <c r="B3" s="782"/>
      <c r="C3" s="782"/>
      <c r="D3" s="782"/>
      <c r="E3" s="782"/>
      <c r="F3" s="782"/>
      <c r="G3" s="782"/>
      <c r="H3" s="782"/>
    </row>
    <row r="4" spans="1:251" s="40" customFormat="1" ht="34.5" customHeight="1">
      <c r="A4" s="785" t="s">
        <v>604</v>
      </c>
      <c r="B4" s="785"/>
      <c r="C4" s="785"/>
      <c r="D4" s="785"/>
      <c r="E4" s="785"/>
      <c r="F4" s="785"/>
      <c r="G4" s="785"/>
      <c r="H4" s="785"/>
    </row>
    <row r="5" spans="1:251" ht="48.75" customHeight="1">
      <c r="A5" s="799" t="s">
        <v>1</v>
      </c>
      <c r="B5" s="799" t="s">
        <v>161</v>
      </c>
      <c r="C5" s="799" t="s">
        <v>2</v>
      </c>
      <c r="D5" s="799" t="s">
        <v>3</v>
      </c>
      <c r="E5" s="784" t="s">
        <v>115</v>
      </c>
      <c r="F5" s="784"/>
      <c r="G5" s="784" t="s">
        <v>116</v>
      </c>
      <c r="H5" s="811"/>
      <c r="I5" s="793" t="s">
        <v>386</v>
      </c>
      <c r="J5" s="509"/>
      <c r="K5" s="509"/>
    </row>
    <row r="6" spans="1:251" ht="47.25">
      <c r="A6" s="807"/>
      <c r="B6" s="807"/>
      <c r="C6" s="807"/>
      <c r="D6" s="807"/>
      <c r="E6" s="69" t="s">
        <v>3</v>
      </c>
      <c r="F6" s="69" t="s">
        <v>243</v>
      </c>
      <c r="G6" s="69" t="s">
        <v>3</v>
      </c>
      <c r="H6" s="510" t="s">
        <v>243</v>
      </c>
      <c r="I6" s="806"/>
      <c r="J6" s="509"/>
      <c r="K6" s="509"/>
    </row>
    <row r="7" spans="1:251" ht="18.75">
      <c r="A7" s="157">
        <v>1</v>
      </c>
      <c r="B7" s="157">
        <v>2</v>
      </c>
      <c r="C7" s="157">
        <v>3</v>
      </c>
      <c r="D7" s="157">
        <v>4</v>
      </c>
      <c r="E7" s="157">
        <v>5</v>
      </c>
      <c r="F7" s="157">
        <v>6</v>
      </c>
      <c r="G7" s="511">
        <v>7</v>
      </c>
      <c r="H7" s="157">
        <v>8</v>
      </c>
      <c r="I7" s="512">
        <v>9</v>
      </c>
      <c r="J7" s="509"/>
      <c r="K7" s="509"/>
    </row>
    <row r="8" spans="1:251" s="166" customFormat="1" hidden="1">
      <c r="A8" s="160" t="s">
        <v>17</v>
      </c>
      <c r="B8" s="161" t="str">
        <f>"NHIỆM VỤ CHUNG  ("&amp;COUNTA(D9:D28)&amp;" chỉ tiêu)"</f>
        <v>NHIỆM VỤ CHUNG  (16 chỉ tiêu)</v>
      </c>
      <c r="C8" s="161"/>
      <c r="D8" s="161"/>
      <c r="E8" s="161"/>
      <c r="F8" s="161"/>
      <c r="G8" s="162"/>
      <c r="H8" s="162"/>
      <c r="I8" s="163"/>
      <c r="J8" s="164"/>
      <c r="K8" s="164"/>
      <c r="L8" s="164"/>
      <c r="M8" s="164"/>
      <c r="N8" s="164"/>
      <c r="O8" s="164"/>
      <c r="P8" s="164"/>
      <c r="Q8" s="164"/>
      <c r="R8" s="164"/>
      <c r="S8" s="164"/>
      <c r="T8" s="164"/>
      <c r="U8" s="164"/>
      <c r="V8" s="164"/>
      <c r="W8" s="164"/>
      <c r="X8" s="164"/>
      <c r="Y8" s="164"/>
      <c r="Z8" s="164"/>
      <c r="AA8" s="164"/>
      <c r="AB8" s="164"/>
      <c r="AC8" s="164"/>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row>
    <row r="9" spans="1:251" s="516" customFormat="1" hidden="1">
      <c r="A9" s="513" t="s">
        <v>9</v>
      </c>
      <c r="B9" s="168" t="s">
        <v>402</v>
      </c>
      <c r="C9" s="514"/>
      <c r="D9" s="514"/>
      <c r="E9" s="514"/>
      <c r="F9" s="514"/>
      <c r="G9" s="514"/>
      <c r="H9" s="514"/>
      <c r="I9" s="515"/>
    </row>
    <row r="10" spans="1:251" s="516" customFormat="1" ht="47.25" hidden="1">
      <c r="A10" s="517">
        <v>1</v>
      </c>
      <c r="B10" s="173" t="s">
        <v>387</v>
      </c>
      <c r="C10" s="517" t="s">
        <v>36</v>
      </c>
      <c r="D10" s="517" t="s">
        <v>37</v>
      </c>
      <c r="E10" s="514"/>
      <c r="F10" s="514"/>
      <c r="G10" s="517" t="s">
        <v>37</v>
      </c>
      <c r="H10" s="518" t="s">
        <v>213</v>
      </c>
      <c r="I10" s="515"/>
    </row>
    <row r="11" spans="1:251" s="516" customFormat="1" ht="31.5" hidden="1">
      <c r="A11" s="517" t="s">
        <v>214</v>
      </c>
      <c r="B11" s="173" t="s">
        <v>570</v>
      </c>
      <c r="C11" s="517" t="s">
        <v>36</v>
      </c>
      <c r="D11" s="517" t="s">
        <v>37</v>
      </c>
      <c r="E11" s="514"/>
      <c r="F11" s="514"/>
      <c r="G11" s="517" t="s">
        <v>37</v>
      </c>
      <c r="H11" s="518" t="s">
        <v>213</v>
      </c>
      <c r="I11" s="515"/>
    </row>
    <row r="12" spans="1:251" s="516" customFormat="1" hidden="1">
      <c r="A12" s="517" t="s">
        <v>217</v>
      </c>
      <c r="B12" s="173" t="s">
        <v>388</v>
      </c>
      <c r="C12" s="517" t="s">
        <v>36</v>
      </c>
      <c r="D12" s="517" t="s">
        <v>37</v>
      </c>
      <c r="E12" s="514"/>
      <c r="F12" s="514"/>
      <c r="G12" s="517" t="s">
        <v>37</v>
      </c>
      <c r="H12" s="518" t="s">
        <v>213</v>
      </c>
      <c r="I12" s="515"/>
    </row>
    <row r="13" spans="1:251" s="516" customFormat="1" hidden="1">
      <c r="A13" s="517">
        <v>4</v>
      </c>
      <c r="B13" s="173" t="s">
        <v>389</v>
      </c>
      <c r="C13" s="517" t="s">
        <v>36</v>
      </c>
      <c r="D13" s="517" t="s">
        <v>37</v>
      </c>
      <c r="E13" s="514"/>
      <c r="F13" s="514"/>
      <c r="G13" s="517" t="s">
        <v>37</v>
      </c>
      <c r="H13" s="518" t="s">
        <v>213</v>
      </c>
      <c r="I13" s="515"/>
    </row>
    <row r="14" spans="1:251" s="516" customFormat="1" ht="31.5" hidden="1">
      <c r="A14" s="513" t="s">
        <v>12</v>
      </c>
      <c r="B14" s="168" t="s">
        <v>407</v>
      </c>
      <c r="C14" s="514"/>
      <c r="D14" s="514"/>
      <c r="E14" s="514"/>
      <c r="F14" s="514"/>
      <c r="G14" s="514"/>
      <c r="H14" s="514"/>
      <c r="I14" s="515"/>
    </row>
    <row r="15" spans="1:251" s="516" customFormat="1" hidden="1">
      <c r="A15" s="517">
        <v>1</v>
      </c>
      <c r="B15" s="173" t="s">
        <v>390</v>
      </c>
      <c r="C15" s="517" t="s">
        <v>36</v>
      </c>
      <c r="D15" s="517" t="s">
        <v>37</v>
      </c>
      <c r="E15" s="514"/>
      <c r="F15" s="514"/>
      <c r="G15" s="517" t="s">
        <v>37</v>
      </c>
      <c r="H15" s="518" t="s">
        <v>213</v>
      </c>
      <c r="I15" s="515"/>
    </row>
    <row r="16" spans="1:251" s="516" customFormat="1" hidden="1">
      <c r="A16" s="517">
        <v>2</v>
      </c>
      <c r="B16" s="173" t="s">
        <v>391</v>
      </c>
      <c r="C16" s="517" t="s">
        <v>36</v>
      </c>
      <c r="D16" s="517" t="s">
        <v>37</v>
      </c>
      <c r="E16" s="514"/>
      <c r="F16" s="514"/>
      <c r="G16" s="517" t="s">
        <v>37</v>
      </c>
      <c r="H16" s="518" t="s">
        <v>213</v>
      </c>
      <c r="I16" s="515"/>
    </row>
    <row r="17" spans="1:251" s="516" customFormat="1" hidden="1">
      <c r="A17" s="517">
        <v>3</v>
      </c>
      <c r="B17" s="173" t="s">
        <v>392</v>
      </c>
      <c r="C17" s="517" t="s">
        <v>36</v>
      </c>
      <c r="D17" s="517" t="s">
        <v>37</v>
      </c>
      <c r="E17" s="514"/>
      <c r="F17" s="514"/>
      <c r="G17" s="517" t="s">
        <v>37</v>
      </c>
      <c r="H17" s="518" t="s">
        <v>213</v>
      </c>
      <c r="I17" s="515"/>
    </row>
    <row r="18" spans="1:251" s="516" customFormat="1" hidden="1">
      <c r="A18" s="513" t="s">
        <v>29</v>
      </c>
      <c r="B18" s="168" t="s">
        <v>446</v>
      </c>
      <c r="C18" s="514"/>
      <c r="D18" s="514"/>
      <c r="E18" s="514"/>
      <c r="F18" s="514"/>
      <c r="G18" s="514"/>
      <c r="H18" s="514"/>
      <c r="I18" s="515"/>
    </row>
    <row r="19" spans="1:251" s="516" customFormat="1" ht="31.5" hidden="1">
      <c r="A19" s="517">
        <v>1</v>
      </c>
      <c r="B19" s="173" t="s">
        <v>571</v>
      </c>
      <c r="C19" s="517" t="s">
        <v>36</v>
      </c>
      <c r="D19" s="517" t="s">
        <v>37</v>
      </c>
      <c r="E19" s="514"/>
      <c r="F19" s="514"/>
      <c r="G19" s="517" t="s">
        <v>37</v>
      </c>
      <c r="H19" s="518" t="s">
        <v>213</v>
      </c>
      <c r="I19" s="515"/>
    </row>
    <row r="20" spans="1:251" s="516" customFormat="1" hidden="1">
      <c r="A20" s="517">
        <v>2</v>
      </c>
      <c r="B20" s="173" t="s">
        <v>393</v>
      </c>
      <c r="C20" s="517" t="s">
        <v>36</v>
      </c>
      <c r="D20" s="517" t="s">
        <v>37</v>
      </c>
      <c r="E20" s="514"/>
      <c r="F20" s="514"/>
      <c r="G20" s="517" t="s">
        <v>37</v>
      </c>
      <c r="H20" s="518" t="s">
        <v>213</v>
      </c>
      <c r="I20" s="515"/>
    </row>
    <row r="21" spans="1:251" s="516" customFormat="1" hidden="1">
      <c r="A21" s="517">
        <v>3</v>
      </c>
      <c r="B21" s="173" t="s">
        <v>394</v>
      </c>
      <c r="C21" s="517" t="s">
        <v>36</v>
      </c>
      <c r="D21" s="517" t="s">
        <v>37</v>
      </c>
      <c r="E21" s="514"/>
      <c r="F21" s="514"/>
      <c r="G21" s="517" t="s">
        <v>37</v>
      </c>
      <c r="H21" s="518" t="s">
        <v>213</v>
      </c>
      <c r="I21" s="515"/>
    </row>
    <row r="22" spans="1:251" s="516" customFormat="1" ht="31.5" hidden="1">
      <c r="A22" s="513" t="s">
        <v>34</v>
      </c>
      <c r="B22" s="176" t="s">
        <v>413</v>
      </c>
      <c r="C22" s="517" t="s">
        <v>36</v>
      </c>
      <c r="D22" s="517" t="s">
        <v>37</v>
      </c>
      <c r="E22" s="514"/>
      <c r="F22" s="514"/>
      <c r="G22" s="517" t="s">
        <v>37</v>
      </c>
      <c r="H22" s="518" t="s">
        <v>213</v>
      </c>
      <c r="I22" s="515"/>
    </row>
    <row r="23" spans="1:251" s="516" customFormat="1" ht="31.5" hidden="1">
      <c r="A23" s="513" t="s">
        <v>59</v>
      </c>
      <c r="B23" s="176" t="s">
        <v>414</v>
      </c>
      <c r="C23" s="514"/>
      <c r="D23" s="514"/>
      <c r="E23" s="514"/>
      <c r="F23" s="514"/>
      <c r="G23" s="514"/>
      <c r="H23" s="514"/>
      <c r="I23" s="515"/>
    </row>
    <row r="24" spans="1:251" s="516" customFormat="1" hidden="1">
      <c r="A24" s="517">
        <v>1</v>
      </c>
      <c r="B24" s="173" t="s">
        <v>395</v>
      </c>
      <c r="C24" s="517" t="s">
        <v>36</v>
      </c>
      <c r="D24" s="517" t="s">
        <v>37</v>
      </c>
      <c r="E24" s="514"/>
      <c r="F24" s="514"/>
      <c r="G24" s="517" t="s">
        <v>37</v>
      </c>
      <c r="H24" s="518" t="s">
        <v>213</v>
      </c>
      <c r="I24" s="515"/>
    </row>
    <row r="25" spans="1:251" s="516" customFormat="1" hidden="1">
      <c r="A25" s="517">
        <v>2</v>
      </c>
      <c r="B25" s="173" t="s">
        <v>396</v>
      </c>
      <c r="C25" s="517" t="s">
        <v>36</v>
      </c>
      <c r="D25" s="517" t="s">
        <v>37</v>
      </c>
      <c r="E25" s="514"/>
      <c r="F25" s="514"/>
      <c r="G25" s="517" t="s">
        <v>37</v>
      </c>
      <c r="H25" s="518" t="s">
        <v>213</v>
      </c>
      <c r="I25" s="515"/>
    </row>
    <row r="26" spans="1:251" s="516" customFormat="1" hidden="1">
      <c r="A26" s="517">
        <v>3</v>
      </c>
      <c r="B26" s="173" t="s">
        <v>397</v>
      </c>
      <c r="C26" s="517" t="s">
        <v>36</v>
      </c>
      <c r="D26" s="517" t="s">
        <v>37</v>
      </c>
      <c r="E26" s="514"/>
      <c r="F26" s="514"/>
      <c r="G26" s="517" t="s">
        <v>37</v>
      </c>
      <c r="H26" s="518" t="s">
        <v>213</v>
      </c>
      <c r="I26" s="515"/>
    </row>
    <row r="27" spans="1:251" s="516" customFormat="1" hidden="1">
      <c r="A27" s="517">
        <v>4</v>
      </c>
      <c r="B27" s="173" t="s">
        <v>398</v>
      </c>
      <c r="C27" s="517" t="s">
        <v>36</v>
      </c>
      <c r="D27" s="517" t="s">
        <v>37</v>
      </c>
      <c r="E27" s="514"/>
      <c r="F27" s="514"/>
      <c r="G27" s="517" t="s">
        <v>37</v>
      </c>
      <c r="H27" s="518" t="s">
        <v>213</v>
      </c>
      <c r="I27" s="515"/>
    </row>
    <row r="28" spans="1:251" s="516" customFormat="1" hidden="1">
      <c r="A28" s="517">
        <v>5</v>
      </c>
      <c r="B28" s="173" t="s">
        <v>399</v>
      </c>
      <c r="C28" s="517" t="s">
        <v>36</v>
      </c>
      <c r="D28" s="517" t="s">
        <v>37</v>
      </c>
      <c r="E28" s="514"/>
      <c r="F28" s="514"/>
      <c r="G28" s="517" t="s">
        <v>37</v>
      </c>
      <c r="H28" s="518" t="s">
        <v>213</v>
      </c>
      <c r="I28" s="515"/>
    </row>
    <row r="29" spans="1:251" s="166" customFormat="1" ht="22.5" customHeight="1">
      <c r="A29" s="519" t="s">
        <v>35</v>
      </c>
      <c r="B29" s="413" t="str">
        <f>"NHIỆM VỤ TRỌNG TÂM  ("&amp;COUNTA(D30:D48)&amp;" chỉ tiêu)"</f>
        <v>NHIỆM VỤ TRỌNG TÂM  (16 chỉ tiêu)</v>
      </c>
      <c r="C29" s="413"/>
      <c r="D29" s="520"/>
      <c r="E29" s="413"/>
      <c r="F29" s="413"/>
      <c r="G29" s="414"/>
      <c r="H29" s="414"/>
      <c r="I29" s="521"/>
      <c r="J29" s="164"/>
      <c r="K29" s="164"/>
      <c r="L29" s="164"/>
      <c r="M29" s="164"/>
      <c r="N29" s="164"/>
      <c r="O29" s="164"/>
      <c r="P29" s="164"/>
      <c r="Q29" s="164"/>
      <c r="R29" s="164"/>
      <c r="S29" s="164"/>
      <c r="T29" s="164"/>
      <c r="U29" s="164"/>
      <c r="V29" s="164"/>
      <c r="W29" s="164"/>
      <c r="X29" s="164"/>
      <c r="Y29" s="164"/>
      <c r="Z29" s="164"/>
      <c r="AA29" s="164"/>
      <c r="AB29" s="164"/>
      <c r="AC29" s="164"/>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c r="GP29" s="165"/>
      <c r="GQ29" s="165"/>
      <c r="GR29" s="165"/>
      <c r="GS29" s="165"/>
      <c r="GT29" s="165"/>
      <c r="GU29" s="165"/>
      <c r="GV29" s="165"/>
      <c r="GW29" s="165"/>
      <c r="GX29" s="165"/>
      <c r="GY29" s="165"/>
      <c r="GZ29" s="165"/>
      <c r="HA29" s="165"/>
      <c r="HB29" s="165"/>
      <c r="HC29" s="165"/>
      <c r="HD29" s="165"/>
      <c r="HE29" s="165"/>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c r="IM29" s="165"/>
      <c r="IN29" s="165"/>
      <c r="IO29" s="165"/>
      <c r="IP29" s="165"/>
      <c r="IQ29" s="165"/>
    </row>
    <row r="30" spans="1:251" s="753" customFormat="1" ht="31.5">
      <c r="A30" s="754" t="s">
        <v>9</v>
      </c>
      <c r="B30" s="755" t="s">
        <v>433</v>
      </c>
      <c r="C30" s="746" t="s">
        <v>10</v>
      </c>
      <c r="D30" s="746">
        <v>100</v>
      </c>
      <c r="E30" s="746">
        <v>100</v>
      </c>
      <c r="F30" s="748">
        <v>45473</v>
      </c>
      <c r="G30" s="756"/>
      <c r="H30" s="756"/>
      <c r="I30" s="757"/>
      <c r="J30" s="758"/>
      <c r="K30" s="758"/>
    </row>
    <row r="31" spans="1:251" ht="16.5">
      <c r="A31" s="526" t="s">
        <v>12</v>
      </c>
      <c r="B31" s="527" t="s">
        <v>432</v>
      </c>
      <c r="C31" s="528"/>
      <c r="D31" s="528"/>
      <c r="E31" s="528"/>
      <c r="F31" s="529"/>
      <c r="G31" s="530"/>
      <c r="H31" s="531"/>
      <c r="I31" s="532"/>
      <c r="J31" s="533"/>
      <c r="K31" s="533"/>
    </row>
    <row r="32" spans="1:251" ht="23.25" customHeight="1">
      <c r="A32" s="534">
        <v>1</v>
      </c>
      <c r="B32" s="535" t="s">
        <v>162</v>
      </c>
      <c r="C32" s="529" t="s">
        <v>163</v>
      </c>
      <c r="D32" s="529" t="s">
        <v>337</v>
      </c>
      <c r="E32" s="529"/>
      <c r="F32" s="529"/>
      <c r="G32" s="536" t="s">
        <v>337</v>
      </c>
      <c r="H32" s="537">
        <v>45626</v>
      </c>
      <c r="I32" s="538"/>
      <c r="J32" s="539"/>
      <c r="K32" s="539"/>
    </row>
    <row r="33" spans="1:11" ht="23.25" customHeight="1">
      <c r="A33" s="534">
        <v>2</v>
      </c>
      <c r="B33" s="540" t="s">
        <v>164</v>
      </c>
      <c r="C33" s="529" t="s">
        <v>163</v>
      </c>
      <c r="D33" s="529" t="s">
        <v>336</v>
      </c>
      <c r="E33" s="529"/>
      <c r="F33" s="529"/>
      <c r="G33" s="536" t="s">
        <v>336</v>
      </c>
      <c r="H33" s="537">
        <v>45626</v>
      </c>
      <c r="I33" s="541"/>
      <c r="J33" s="504"/>
      <c r="K33" s="504"/>
    </row>
    <row r="34" spans="1:11" ht="23.25" customHeight="1">
      <c r="A34" s="534">
        <v>3</v>
      </c>
      <c r="B34" s="540" t="s">
        <v>165</v>
      </c>
      <c r="C34" s="529" t="s">
        <v>166</v>
      </c>
      <c r="D34" s="529" t="s">
        <v>338</v>
      </c>
      <c r="E34" s="529"/>
      <c r="F34" s="529"/>
      <c r="G34" s="536" t="s">
        <v>338</v>
      </c>
      <c r="H34" s="537">
        <v>45626</v>
      </c>
      <c r="I34" s="541"/>
      <c r="J34" s="504"/>
      <c r="K34" s="504"/>
    </row>
    <row r="35" spans="1:11" ht="23.25" customHeight="1">
      <c r="A35" s="534">
        <v>4</v>
      </c>
      <c r="B35" s="540" t="s">
        <v>167</v>
      </c>
      <c r="C35" s="529" t="s">
        <v>10</v>
      </c>
      <c r="D35" s="529">
        <v>99.5</v>
      </c>
      <c r="E35" s="529"/>
      <c r="F35" s="529"/>
      <c r="G35" s="536">
        <v>99.5</v>
      </c>
      <c r="H35" s="537">
        <v>45626</v>
      </c>
      <c r="I35" s="542"/>
      <c r="J35" s="543"/>
      <c r="K35" s="543"/>
    </row>
    <row r="36" spans="1:11" ht="23.25" customHeight="1">
      <c r="A36" s="534">
        <v>5</v>
      </c>
      <c r="B36" s="540" t="s">
        <v>168</v>
      </c>
      <c r="C36" s="529" t="s">
        <v>10</v>
      </c>
      <c r="D36" s="529">
        <v>92</v>
      </c>
      <c r="E36" s="529"/>
      <c r="F36" s="529"/>
      <c r="G36" s="536">
        <v>92</v>
      </c>
      <c r="H36" s="537">
        <v>45626</v>
      </c>
      <c r="I36" s="542"/>
      <c r="J36" s="543"/>
      <c r="K36" s="543"/>
    </row>
    <row r="37" spans="1:11" ht="27.75" customHeight="1">
      <c r="A37" s="534">
        <v>6</v>
      </c>
      <c r="B37" s="540" t="s">
        <v>169</v>
      </c>
      <c r="C37" s="529" t="s">
        <v>174</v>
      </c>
      <c r="D37" s="529">
        <v>2</v>
      </c>
      <c r="E37" s="529"/>
      <c r="F37" s="529"/>
      <c r="G37" s="536">
        <v>2</v>
      </c>
      <c r="H37" s="537">
        <v>45626</v>
      </c>
      <c r="I37" s="522"/>
      <c r="J37" s="544"/>
      <c r="K37" s="544"/>
    </row>
    <row r="38" spans="1:11" ht="31.5">
      <c r="A38" s="545">
        <v>7</v>
      </c>
      <c r="B38" s="540" t="s">
        <v>335</v>
      </c>
      <c r="C38" s="546" t="s">
        <v>10</v>
      </c>
      <c r="D38" s="546">
        <v>82</v>
      </c>
      <c r="E38" s="529"/>
      <c r="F38" s="529"/>
      <c r="G38" s="547">
        <v>82</v>
      </c>
      <c r="H38" s="524">
        <v>45626</v>
      </c>
      <c r="I38" s="522"/>
      <c r="J38" s="544"/>
      <c r="K38" s="544"/>
    </row>
    <row r="39" spans="1:11" ht="25.5" customHeight="1">
      <c r="A39" s="545">
        <v>8</v>
      </c>
      <c r="B39" s="540" t="s">
        <v>334</v>
      </c>
      <c r="C39" s="546" t="s">
        <v>10</v>
      </c>
      <c r="D39" s="546">
        <v>24</v>
      </c>
      <c r="E39" s="529"/>
      <c r="F39" s="529"/>
      <c r="G39" s="547">
        <v>24</v>
      </c>
      <c r="H39" s="524">
        <v>45626</v>
      </c>
      <c r="I39" s="522"/>
      <c r="J39" s="544"/>
      <c r="K39" s="544"/>
    </row>
    <row r="40" spans="1:11" ht="20.25" customHeight="1">
      <c r="A40" s="548" t="s">
        <v>29</v>
      </c>
      <c r="B40" s="549" t="s">
        <v>425</v>
      </c>
      <c r="C40" s="528"/>
      <c r="D40" s="528"/>
      <c r="E40" s="528"/>
      <c r="F40" s="529"/>
      <c r="G40" s="530"/>
      <c r="H40" s="537"/>
      <c r="I40" s="542"/>
      <c r="J40" s="543"/>
      <c r="K40" s="543"/>
    </row>
    <row r="41" spans="1:11" ht="27" customHeight="1">
      <c r="A41" s="550">
        <v>1</v>
      </c>
      <c r="B41" s="759" t="s">
        <v>170</v>
      </c>
      <c r="C41" s="551" t="s">
        <v>22</v>
      </c>
      <c r="D41" s="551">
        <v>1</v>
      </c>
      <c r="E41" s="551">
        <v>1</v>
      </c>
      <c r="F41" s="552">
        <v>45473</v>
      </c>
      <c r="G41" s="553"/>
      <c r="H41" s="537"/>
      <c r="I41" s="542"/>
      <c r="J41" s="543"/>
      <c r="K41" s="543"/>
    </row>
    <row r="42" spans="1:11" s="753" customFormat="1">
      <c r="A42" s="746">
        <v>2</v>
      </c>
      <c r="B42" s="747" t="s">
        <v>171</v>
      </c>
      <c r="C42" s="746" t="s">
        <v>172</v>
      </c>
      <c r="D42" s="746">
        <v>1</v>
      </c>
      <c r="E42" s="746">
        <v>1</v>
      </c>
      <c r="F42" s="748">
        <v>45473</v>
      </c>
      <c r="G42" s="749"/>
      <c r="H42" s="750"/>
      <c r="I42" s="751"/>
      <c r="J42" s="752"/>
      <c r="K42" s="752"/>
    </row>
    <row r="43" spans="1:11">
      <c r="A43" s="523">
        <v>3</v>
      </c>
      <c r="B43" s="646" t="s">
        <v>173</v>
      </c>
      <c r="C43" s="523" t="s">
        <v>172</v>
      </c>
      <c r="D43" s="523">
        <v>1</v>
      </c>
      <c r="E43" s="554"/>
      <c r="F43" s="554"/>
      <c r="G43" s="554">
        <v>1</v>
      </c>
      <c r="H43" s="524">
        <v>45626</v>
      </c>
      <c r="I43" s="554"/>
      <c r="J43" s="543"/>
      <c r="K43" s="543"/>
    </row>
    <row r="44" spans="1:11" ht="31.5">
      <c r="A44" s="523">
        <v>4</v>
      </c>
      <c r="B44" s="646" t="s">
        <v>558</v>
      </c>
      <c r="C44" s="523" t="s">
        <v>84</v>
      </c>
      <c r="D44" s="523">
        <v>2</v>
      </c>
      <c r="E44" s="554"/>
      <c r="F44" s="554"/>
      <c r="G44" s="554">
        <v>2</v>
      </c>
      <c r="H44" s="524">
        <v>45626</v>
      </c>
      <c r="I44" s="554"/>
      <c r="J44" s="543"/>
      <c r="K44" s="543"/>
    </row>
    <row r="45" spans="1:11" s="110" customFormat="1">
      <c r="A45" s="108" t="s">
        <v>34</v>
      </c>
      <c r="B45" s="115" t="s">
        <v>426</v>
      </c>
      <c r="C45" s="119"/>
      <c r="D45" s="119"/>
      <c r="E45" s="119"/>
      <c r="F45" s="120"/>
      <c r="G45" s="119"/>
      <c r="H45" s="120"/>
      <c r="I45" s="114"/>
    </row>
    <row r="46" spans="1:11" s="109" customFormat="1">
      <c r="A46" s="523">
        <v>1</v>
      </c>
      <c r="B46" s="116" t="s">
        <v>423</v>
      </c>
      <c r="C46" s="121" t="s">
        <v>10</v>
      </c>
      <c r="D46" s="122">
        <v>84</v>
      </c>
      <c r="E46" s="121"/>
      <c r="F46" s="123"/>
      <c r="G46" s="122">
        <v>84</v>
      </c>
      <c r="H46" s="123" t="s">
        <v>422</v>
      </c>
      <c r="I46" s="113"/>
    </row>
    <row r="47" spans="1:11" s="109" customFormat="1">
      <c r="A47" s="523">
        <f>+A46+1</f>
        <v>2</v>
      </c>
      <c r="B47" s="116" t="s">
        <v>424</v>
      </c>
      <c r="C47" s="121" t="s">
        <v>10</v>
      </c>
      <c r="D47" s="124">
        <v>72</v>
      </c>
      <c r="E47" s="121"/>
      <c r="F47" s="123"/>
      <c r="G47" s="124">
        <v>72</v>
      </c>
      <c r="H47" s="123" t="s">
        <v>422</v>
      </c>
      <c r="I47" s="113"/>
    </row>
    <row r="48" spans="1:11" s="110" customFormat="1" ht="47.25">
      <c r="A48" s="108" t="s">
        <v>59</v>
      </c>
      <c r="B48" s="117" t="s">
        <v>579</v>
      </c>
      <c r="C48" s="83" t="s">
        <v>84</v>
      </c>
      <c r="D48" s="125">
        <v>1</v>
      </c>
      <c r="E48" s="83"/>
      <c r="F48" s="84"/>
      <c r="G48" s="125">
        <v>1</v>
      </c>
      <c r="H48" s="123" t="s">
        <v>422</v>
      </c>
      <c r="I48" s="114"/>
    </row>
    <row r="49" spans="1:248" s="560" customFormat="1">
      <c r="A49" s="108" t="s">
        <v>65</v>
      </c>
      <c r="B49" s="217" t="str">
        <f>"NHIỆM VỤ RIÊNG "&amp;COUNTA(C49:C54) &amp;" chỉ tiêu"</f>
        <v>NHIỆM VỤ RIÊNG 5 chỉ tiêu</v>
      </c>
      <c r="C49" s="555"/>
      <c r="D49" s="556"/>
      <c r="E49" s="556"/>
      <c r="F49" s="556"/>
      <c r="G49" s="556"/>
      <c r="H49" s="557"/>
      <c r="I49" s="558"/>
      <c r="J49" s="559"/>
      <c r="K49" s="559"/>
      <c r="L49" s="559"/>
      <c r="M49" s="559"/>
      <c r="N49" s="559"/>
      <c r="O49" s="559"/>
      <c r="P49" s="559"/>
      <c r="Q49" s="559"/>
      <c r="R49" s="559"/>
      <c r="S49" s="559"/>
      <c r="T49" s="559"/>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row>
    <row r="50" spans="1:248" s="110" customFormat="1" ht="47.25">
      <c r="A50" s="108">
        <v>1</v>
      </c>
      <c r="B50" s="118" t="s">
        <v>427</v>
      </c>
      <c r="C50" s="83" t="s">
        <v>421</v>
      </c>
      <c r="D50" s="83">
        <v>5</v>
      </c>
      <c r="E50" s="83"/>
      <c r="F50" s="84"/>
      <c r="G50" s="83">
        <v>5</v>
      </c>
      <c r="H50" s="524">
        <v>45626</v>
      </c>
      <c r="I50" s="112"/>
    </row>
    <row r="51" spans="1:248" s="110" customFormat="1" ht="28.5" customHeight="1">
      <c r="A51" s="108">
        <f>+A50+1</f>
        <v>2</v>
      </c>
      <c r="B51" s="118" t="s">
        <v>428</v>
      </c>
      <c r="C51" s="83" t="s">
        <v>174</v>
      </c>
      <c r="D51" s="83">
        <v>1</v>
      </c>
      <c r="E51" s="83"/>
      <c r="F51" s="84"/>
      <c r="G51" s="83">
        <v>1</v>
      </c>
      <c r="H51" s="524">
        <v>45626</v>
      </c>
      <c r="I51" s="112"/>
    </row>
    <row r="52" spans="1:248" s="110" customFormat="1" ht="31.5">
      <c r="A52" s="108">
        <f>+A51+1</f>
        <v>3</v>
      </c>
      <c r="B52" s="118" t="s">
        <v>429</v>
      </c>
      <c r="C52" s="83" t="s">
        <v>36</v>
      </c>
      <c r="D52" s="83" t="s">
        <v>37</v>
      </c>
      <c r="E52" s="83"/>
      <c r="F52" s="84"/>
      <c r="G52" s="83" t="s">
        <v>37</v>
      </c>
      <c r="H52" s="524">
        <v>45626</v>
      </c>
      <c r="I52" s="112"/>
    </row>
    <row r="53" spans="1:248" s="109" customFormat="1" ht="31.5">
      <c r="A53" s="108">
        <v>4</v>
      </c>
      <c r="B53" s="118" t="s">
        <v>430</v>
      </c>
      <c r="C53" s="83" t="s">
        <v>36</v>
      </c>
      <c r="D53" s="83" t="s">
        <v>37</v>
      </c>
      <c r="E53" s="83"/>
      <c r="F53" s="84"/>
      <c r="G53" s="83" t="s">
        <v>37</v>
      </c>
      <c r="H53" s="524">
        <v>45626</v>
      </c>
      <c r="I53" s="111"/>
      <c r="L53" s="109">
        <f>305-98</f>
        <v>207</v>
      </c>
    </row>
    <row r="54" spans="1:248" s="109" customFormat="1" ht="31.5">
      <c r="A54" s="108">
        <v>5</v>
      </c>
      <c r="B54" s="118" t="s">
        <v>431</v>
      </c>
      <c r="C54" s="83" t="s">
        <v>36</v>
      </c>
      <c r="D54" s="83" t="s">
        <v>37</v>
      </c>
      <c r="E54" s="83"/>
      <c r="F54" s="84"/>
      <c r="G54" s="83" t="s">
        <v>37</v>
      </c>
      <c r="H54" s="524">
        <v>45626</v>
      </c>
      <c r="I54" s="111"/>
    </row>
    <row r="55" spans="1:248" s="560" customFormat="1">
      <c r="A55" s="561" t="s">
        <v>87</v>
      </c>
      <c r="B55" s="217" t="str">
        <f>"Tổng số chỉ tiêu đăng ký (A+B+C): "&amp;COUNTA(C9:C54)&amp;" chỉ tiêu"</f>
        <v>Tổng số chỉ tiêu đăng ký (A+B+C): 37 chỉ tiêu</v>
      </c>
      <c r="C55" s="555"/>
      <c r="D55" s="556"/>
      <c r="E55" s="556"/>
      <c r="F55" s="556"/>
      <c r="G55" s="556"/>
      <c r="H55" s="557"/>
      <c r="I55" s="558"/>
      <c r="J55" s="559"/>
      <c r="K55" s="559"/>
      <c r="L55" s="559"/>
      <c r="M55" s="559"/>
      <c r="N55" s="559"/>
      <c r="O55" s="559"/>
      <c r="P55" s="559"/>
      <c r="Q55" s="559"/>
      <c r="R55" s="559"/>
      <c r="S55" s="559"/>
      <c r="T55" s="559"/>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c r="BT55" s="504"/>
      <c r="BU55" s="504"/>
      <c r="BV55" s="504"/>
      <c r="BW55" s="504"/>
      <c r="BX55" s="504"/>
      <c r="BY55" s="504"/>
      <c r="BZ55" s="504"/>
      <c r="CA55" s="504"/>
      <c r="CB55" s="504"/>
      <c r="CC55" s="504"/>
      <c r="CD55" s="504"/>
      <c r="CE55" s="504"/>
      <c r="CF55" s="504"/>
      <c r="CG55" s="504"/>
      <c r="CH55" s="504"/>
      <c r="CI55" s="504"/>
      <c r="CJ55" s="504"/>
      <c r="CK55" s="504"/>
      <c r="CL55" s="504"/>
      <c r="CM55" s="504"/>
      <c r="CN55" s="504"/>
      <c r="CO55" s="504"/>
      <c r="CP55" s="504"/>
      <c r="CQ55" s="504"/>
      <c r="CR55" s="504"/>
      <c r="CS55" s="504"/>
      <c r="CT55" s="504"/>
      <c r="CU55" s="504"/>
      <c r="CV55" s="504"/>
      <c r="CW55" s="504"/>
      <c r="CX55" s="504"/>
      <c r="CY55" s="504"/>
      <c r="CZ55" s="504"/>
      <c r="DA55" s="504"/>
      <c r="DB55" s="504"/>
      <c r="DC55" s="504"/>
      <c r="DD55" s="504"/>
      <c r="DE55" s="504"/>
      <c r="DF55" s="504"/>
      <c r="DG55" s="504"/>
      <c r="DH55" s="504"/>
      <c r="DI55" s="504"/>
      <c r="DJ55" s="504"/>
      <c r="DK55" s="504"/>
      <c r="DL55" s="504"/>
      <c r="DM55" s="504"/>
      <c r="DN55" s="504"/>
      <c r="DO55" s="504"/>
      <c r="DP55" s="504"/>
      <c r="DQ55" s="504"/>
      <c r="DR55" s="504"/>
      <c r="DS55" s="504"/>
      <c r="DT55" s="504"/>
      <c r="DU55" s="504"/>
      <c r="DV55" s="504"/>
      <c r="DW55" s="504"/>
      <c r="DX55" s="504"/>
      <c r="DY55" s="504"/>
      <c r="DZ55" s="504"/>
      <c r="EA55" s="504"/>
      <c r="EB55" s="504"/>
      <c r="EC55" s="504"/>
      <c r="ED55" s="504"/>
      <c r="EE55" s="504"/>
      <c r="EF55" s="504"/>
      <c r="EG55" s="504"/>
      <c r="EH55" s="504"/>
      <c r="EI55" s="504"/>
      <c r="EJ55" s="504"/>
      <c r="EK55" s="504"/>
      <c r="EL55" s="504"/>
      <c r="EM55" s="504"/>
      <c r="EN55" s="504"/>
      <c r="EO55" s="504"/>
      <c r="EP55" s="504"/>
      <c r="EQ55" s="504"/>
      <c r="ER55" s="504"/>
      <c r="ES55" s="504"/>
      <c r="ET55" s="504"/>
      <c r="EU55" s="504"/>
      <c r="EV55" s="504"/>
      <c r="EW55" s="504"/>
      <c r="EX55" s="504"/>
      <c r="EY55" s="504"/>
      <c r="EZ55" s="504"/>
      <c r="FA55" s="504"/>
      <c r="FB55" s="504"/>
      <c r="FC55" s="504"/>
      <c r="FD55" s="504"/>
      <c r="FE55" s="504"/>
      <c r="FF55" s="504"/>
      <c r="FG55" s="504"/>
      <c r="FH55" s="504"/>
      <c r="FI55" s="504"/>
      <c r="FJ55" s="504"/>
      <c r="FK55" s="504"/>
      <c r="FL55" s="504"/>
      <c r="FM55" s="504"/>
      <c r="FN55" s="504"/>
      <c r="FO55" s="504"/>
      <c r="FP55" s="504"/>
      <c r="FQ55" s="504"/>
      <c r="FR55" s="504"/>
      <c r="FS55" s="504"/>
      <c r="FT55" s="504"/>
      <c r="FU55" s="504"/>
      <c r="FV55" s="504"/>
      <c r="FW55" s="504"/>
      <c r="FX55" s="504"/>
      <c r="FY55" s="504"/>
      <c r="FZ55" s="504"/>
      <c r="GA55" s="504"/>
      <c r="GB55" s="504"/>
      <c r="GC55" s="504"/>
      <c r="GD55" s="504"/>
      <c r="GE55" s="504"/>
      <c r="GF55" s="504"/>
      <c r="GG55" s="504"/>
      <c r="GH55" s="504"/>
      <c r="GI55" s="504"/>
      <c r="GJ55" s="504"/>
      <c r="GK55" s="504"/>
      <c r="GL55" s="504"/>
      <c r="GM55" s="504"/>
      <c r="GN55" s="504"/>
      <c r="GO55" s="504"/>
      <c r="GP55" s="504"/>
      <c r="GQ55" s="504"/>
      <c r="GR55" s="504"/>
      <c r="GS55" s="504"/>
      <c r="GT55" s="504"/>
      <c r="GU55" s="504"/>
      <c r="GV55" s="504"/>
      <c r="GW55" s="504"/>
      <c r="GX55" s="504"/>
      <c r="GY55" s="504"/>
      <c r="GZ55" s="504"/>
      <c r="HA55" s="504"/>
      <c r="HB55" s="504"/>
      <c r="HC55" s="504"/>
      <c r="HD55" s="504"/>
      <c r="HE55" s="504"/>
      <c r="HF55" s="504"/>
      <c r="HG55" s="504"/>
      <c r="HH55" s="504"/>
      <c r="HI55" s="504"/>
      <c r="HJ55" s="504"/>
      <c r="HK55" s="504"/>
      <c r="HL55" s="504"/>
      <c r="HM55" s="504"/>
      <c r="HN55" s="504"/>
      <c r="HO55" s="504"/>
      <c r="HP55" s="504"/>
      <c r="HQ55" s="504"/>
      <c r="HR55" s="504"/>
      <c r="HS55" s="504"/>
      <c r="HT55" s="504"/>
      <c r="HU55" s="504"/>
      <c r="HV55" s="504"/>
      <c r="HW55" s="504"/>
      <c r="HX55" s="504"/>
      <c r="HY55" s="504"/>
      <c r="HZ55" s="504"/>
      <c r="IA55" s="504"/>
      <c r="IB55" s="504"/>
      <c r="IC55" s="504"/>
      <c r="ID55" s="504"/>
      <c r="IE55" s="504"/>
      <c r="IF55" s="504"/>
      <c r="IG55" s="504"/>
      <c r="IH55" s="504"/>
      <c r="II55" s="504"/>
      <c r="IJ55" s="504"/>
      <c r="IK55" s="504"/>
      <c r="IL55" s="504"/>
      <c r="IM55" s="504"/>
      <c r="IN55" s="504"/>
    </row>
  </sheetData>
  <mergeCells count="11">
    <mergeCell ref="I5:I6"/>
    <mergeCell ref="D5:D6"/>
    <mergeCell ref="A1:B1"/>
    <mergeCell ref="A2:B2"/>
    <mergeCell ref="A3:H3"/>
    <mergeCell ref="A4:H4"/>
    <mergeCell ref="E5:F5"/>
    <mergeCell ref="G5:H5"/>
    <mergeCell ref="A5:A6"/>
    <mergeCell ref="B5:B6"/>
    <mergeCell ref="C5:C6"/>
  </mergeCells>
  <conditionalFormatting sqref="B33 B73">
    <cfRule type="notContainsBlanks" dxfId="5" priority="1">
      <formula>LEN(TRIM(B33))&gt;0</formula>
    </cfRule>
  </conditionalFormatting>
  <pageMargins left="0.57999999999999996" right="0.24" top="0.3" bottom="0.25" header="0" footer="0"/>
  <pageSetup paperSize="9" scale="80" orientation="landscape" r:id="rId1"/>
  <headerFooter>
    <oddHeader>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1.LĐTBXH</vt:lpstr>
      <vt:lpstr>2.THANH TRA</vt:lpstr>
      <vt:lpstr>3. KINH TE</vt:lpstr>
      <vt:lpstr>4.Y TE</vt:lpstr>
      <vt:lpstr>5. VP-HDND</vt:lpstr>
      <vt:lpstr>6. TU PHAP</vt:lpstr>
      <vt:lpstr>7. GDĐT</vt:lpstr>
      <vt:lpstr>8.QLDT</vt:lpstr>
      <vt:lpstr>9. TC-KH</vt:lpstr>
      <vt:lpstr>10. NOI VU</vt:lpstr>
      <vt:lpstr>11. VHTT</vt:lpstr>
      <vt:lpstr>12. TNMT</vt:lpstr>
      <vt:lpstr>13. TTVH</vt:lpstr>
      <vt:lpstr>1. Tự Lạn</vt:lpstr>
      <vt:lpstr>14. TTPTQD</vt:lpstr>
      <vt:lpstr>15. BQLDA</vt:lpstr>
      <vt:lpstr>16. DOI QLTTGTXD</vt:lpstr>
      <vt:lpstr>17. TTDVKT</vt:lpstr>
      <vt:lpstr>'1.LĐTBXH'!Print_Titles</vt:lpstr>
      <vt:lpstr>'10. NOI VU'!Print_Titles</vt:lpstr>
      <vt:lpstr>'11. VHTT'!Print_Titles</vt:lpstr>
      <vt:lpstr>'12. TNMT'!Print_Titles</vt:lpstr>
      <vt:lpstr>'13. TTVH'!Print_Titles</vt:lpstr>
      <vt:lpstr>'14. TTPTQD'!Print_Titles</vt:lpstr>
      <vt:lpstr>'15. BQLDA'!Print_Titles</vt:lpstr>
      <vt:lpstr>'16. DOI QLTTGTXD'!Print_Titles</vt:lpstr>
      <vt:lpstr>'17. TTDVKT'!Print_Titles</vt:lpstr>
      <vt:lpstr>'2.THANH TRA'!Print_Titles</vt:lpstr>
      <vt:lpstr>'4.Y TE'!Print_Titles</vt:lpstr>
      <vt:lpstr>'5. VP-HDND'!Print_Titles</vt:lpstr>
      <vt:lpstr>'6. TU PHAP'!Print_Titles</vt:lpstr>
      <vt:lpstr>'7. GDĐT'!Print_Titles</vt:lpstr>
      <vt:lpstr>'8.QLDT'!Print_Titles</vt:lpstr>
      <vt:lpstr>'9. TC-KH'!Print_Titles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2024-01-10T02:10:29Z</cp:lastPrinted>
  <dcterms:created xsi:type="dcterms:W3CDTF">2023-10-09T03:56:49Z</dcterms:created>
  <dcterms:modified xsi:type="dcterms:W3CDTF">2024-05-28T04:25:29Z</dcterms:modified>
</cp:coreProperties>
</file>